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40" windowHeight="10335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<sst xmlns="http://schemas.openxmlformats.org/spreadsheetml/2006/main" count="224" uniqueCount="159">
  <si>
    <t>附件2：采购“中医学院实验耗材等物资”项目报价表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</si>
  <si>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</si>
  <si>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</si>
  <si>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</si>
  <si>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</si>
  <si>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</si>
  <si>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</si>
  <si>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</si>
  <si>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</si>
  <si>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</si>
  <si>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皮肤膜</t>
  </si>
  <si>
    <t>6cm*20m/卷，皮肤色</t>
  </si>
  <si>
    <t>劲柏</t>
  </si>
  <si>
    <t>卷</t>
  </si>
  <si>
    <t>口腔清洁刷</t>
  </si>
  <si>
    <t>粉色，独立包装，长度14.5cm/支，30支/包</t>
  </si>
  <si>
    <t>MUNKCARE</t>
  </si>
  <si>
    <t>包</t>
  </si>
  <si>
    <t>运动肌能贴</t>
  </si>
  <si>
    <t>5cm*5cm/卷，浅蓝色</t>
  </si>
  <si>
    <t>医康臣</t>
  </si>
  <si>
    <t>5cm*5cm/卷，粉红色</t>
  </si>
  <si>
    <t>重弹绷带</t>
  </si>
  <si>
    <t>5cm*4.5m/卷</t>
  </si>
  <si>
    <t>鼻口咽喉腔头面部肌肉解剖模型</t>
  </si>
  <si>
    <t>环保PVC材质，可拆卸，有10部件，尺寸：24*25*42cm/个</t>
  </si>
  <si>
    <t>河悉</t>
  </si>
  <si>
    <t>个</t>
  </si>
  <si>
    <t>直流感应电疗机</t>
  </si>
  <si>
    <t>型号：DL-ZII
直流输出:(阻抗5000±10%)&gt;50mA，&lt;80mA分强弱两档，连续可调;
定时:分10,15,20,25,30,40,50,60min八档
工作制:连续工作4h
外形尺寸:260mm*200mm*90mm/台</t>
  </si>
  <si>
    <t>达佳</t>
  </si>
  <si>
    <t>台</t>
  </si>
  <si>
    <t>理疗电极片</t>
  </si>
  <si>
    <t>5*5cm/片,插针式2.0接口</t>
  </si>
  <si>
    <t>佳健医疗</t>
  </si>
  <si>
    <t>片</t>
  </si>
  <si>
    <t>5*9cm/片,插针式2.0接口</t>
  </si>
  <si>
    <t>干扰电木浆棉</t>
  </si>
  <si>
    <t>60mm*20mm/片</t>
  </si>
  <si>
    <t>龙之杰</t>
  </si>
  <si>
    <t>peabody运动发育功能评估工具箱</t>
  </si>
  <si>
    <t>测量时长：45-60分钟
适用年龄：0-6岁
分测项：6项，项目书：249项
箱体尺寸：59*36*32cm/箱，箱体材质:铝合金</t>
  </si>
  <si>
    <t>丰华</t>
  </si>
  <si>
    <t>箱</t>
  </si>
  <si>
    <t>仿真婴儿模型</t>
  </si>
  <si>
    <t>蓝色，52cm/个，带收纳箱</t>
  </si>
  <si>
    <t>诺博威</t>
  </si>
  <si>
    <t>两点辨别觉检查盘</t>
  </si>
  <si>
    <t>蓝色，测量范围：0-25mm，材质：ABS塑料</t>
  </si>
  <si>
    <t>同方</t>
  </si>
  <si>
    <t>音叉</t>
  </si>
  <si>
    <t>256HZ，银色有轮，1个带布袋</t>
  </si>
  <si>
    <t>祺云</t>
  </si>
  <si>
    <t>医用棉签</t>
  </si>
  <si>
    <t>12cm/支,200支/包</t>
  </si>
  <si>
    <t>雪花</t>
  </si>
  <si>
    <t>关节活动度尺</t>
  </si>
  <si>
    <t>3件/套，亚克力材质，包含肢体角度尺3把，尺寸为：6英寸，8英寸，12英寸</t>
  </si>
  <si>
    <t>万诚</t>
  </si>
  <si>
    <t>套</t>
  </si>
  <si>
    <t>筋膜加压带</t>
  </si>
  <si>
    <t>2m*2.5cm*1.3mm/条，红色</t>
  </si>
  <si>
    <t>theratools</t>
  </si>
  <si>
    <t>条</t>
  </si>
  <si>
    <t>高级妇科检查模型</t>
  </si>
  <si>
    <t>型号：RW-FS
1.模型配有收纳箱
2.材质：采用仿真硅胶+PVC材质
3.尺寸：55*45*30cm
4.重量：8kg
5.体位：标准截石位
6.模型结构：
成年女性躯干下半部，由腹腔和盆腔两部分组成，可观察子宫、卵巢、输卵管、圆韧带及其他位于盆腔的解剖结构。</t>
  </si>
  <si>
    <t>然文</t>
  </si>
  <si>
    <t>吞咽神经肌肉低频电刺激仪</t>
  </si>
  <si>
    <t>型号：LGC-2350FS
1.电极输出：手持电极+固定电极
2.输入功率：60VA
3.重量：0.4KG
4.模式：4种，分别威：快速模式，自动模式，手动触发模式，手持手柄模式
5.电流调节：1MA-80MA</t>
  </si>
  <si>
    <t>伤口拆线换药模型</t>
  </si>
  <si>
    <t>型号：RW-LF5
1.模型配有收纳箱
2.材质：采用进口仿真硅胶材质+硬质PVC
3.长度：85*47*28cm/个
4.重量：8.2kg
5.皮肤特性：弹性/柔韧性接近真人，可承受数百次缝合、拆线操作
6.操作功能：切开、缝合、拆线、换药、包扎全流程</t>
  </si>
  <si>
    <t>术前无菌操作训练模型</t>
  </si>
  <si>
    <t>型号：RW-LV19
1.模型配有收纳箱
2.材质：采用进口仿真硅胶+硬质内芯
3.长度：85*45*35cm/个
4.重量：9.2kg
5.该模型主要用于模拟手术前的无菌准备流程。
6.外观仿真：模型具有真实的人体外观，皮肤纹理清晰可见，腹部柔软，触感真实，能够模拟真实的人体形态。
7.训练用途：专为手术区域消毒和铺巾操作训练设计，帮助学员掌握术前无菌技术的核心流程。</t>
  </si>
  <si>
    <t>手术室铺巾</t>
  </si>
  <si>
    <t>墨绿色小单：80*50cm/张，双层，加厚</t>
  </si>
  <si>
    <t>贝缇奴</t>
  </si>
  <si>
    <t>张</t>
  </si>
  <si>
    <t>墨绿色中单200*100cm/张，双层，加厚</t>
  </si>
  <si>
    <t>墨绿色大单（孔巾），双层，加厚，尺寸：350*200cm/张,距上端约100-150cm处正中开孔，孔径为30*8cm长方形，孔径上端用一小块红色三角形布缝一下，标志为头端，外层2块包布140*140cm</t>
  </si>
  <si>
    <t>手术衣</t>
  </si>
  <si>
    <t>墨绿色，包背式/件，L码</t>
  </si>
  <si>
    <t>邦依莲</t>
  </si>
  <si>
    <t>件</t>
  </si>
  <si>
    <t>医用镊</t>
  </si>
  <si>
    <t>不锈钢，有齿，14cm/把</t>
  </si>
  <si>
    <t>金钟</t>
  </si>
  <si>
    <t>把</t>
  </si>
  <si>
    <t>镊子筒</t>
  </si>
  <si>
    <t>304不锈钢大号，口径8cm，高20cm/个</t>
  </si>
  <si>
    <t>康钥匙</t>
  </si>
  <si>
    <t>304不锈钢小号，口径4.5cm，高11cm/个</t>
  </si>
  <si>
    <t>碘伏消毒液</t>
  </si>
  <si>
    <t>50ml/瓶，10瓶/提</t>
  </si>
  <si>
    <t>利尔康</t>
  </si>
  <si>
    <t>提</t>
  </si>
  <si>
    <t>王不留穴位压力刺激贴</t>
  </si>
  <si>
    <t>600粒/盒</t>
  </si>
  <si>
    <t>珞亚山川</t>
  </si>
  <si>
    <t>盒</t>
  </si>
  <si>
    <t>精油</t>
  </si>
  <si>
    <t>30ml/瓶，10瓶/盒</t>
  </si>
  <si>
    <t>佰芳源</t>
  </si>
  <si>
    <t>酒精消毒液</t>
  </si>
  <si>
    <t>浓度95%，500ml/瓶，30瓶/件</t>
  </si>
  <si>
    <t>安捷高科</t>
  </si>
  <si>
    <t>针灸针</t>
  </si>
  <si>
    <t>0.25*25mm/支,100支/盒</t>
  </si>
  <si>
    <t>华佗</t>
  </si>
  <si>
    <t>0.25*40mm/支,100支/盒</t>
  </si>
  <si>
    <t>0.25*50mm/支,100支/盒</t>
  </si>
  <si>
    <t>0.2*60mm/支,100支/盒</t>
  </si>
  <si>
    <t>0.4*75mm/支,100支/盒</t>
  </si>
  <si>
    <t>医用脱脂纱布绷带</t>
  </si>
  <si>
    <t>6*600cm/卷，10卷/包</t>
  </si>
  <si>
    <t>华鲁</t>
  </si>
  <si>
    <t>一次性CPR屏障消毒面膜</t>
  </si>
  <si>
    <t>50张/盒</t>
  </si>
  <si>
    <t>怡健</t>
  </si>
  <si>
    <t>海姆立克训练马甲</t>
  </si>
  <si>
    <t>成人款，红色/套</t>
  </si>
  <si>
    <t>冠邦</t>
  </si>
  <si>
    <t>儿童款，蓝色/套</t>
  </si>
  <si>
    <t>医用PVC检查手套</t>
  </si>
  <si>
    <t>L码，100只/盒，10盒/件</t>
  </si>
  <si>
    <t>英科</t>
  </si>
  <si>
    <t>压舌板</t>
  </si>
  <si>
    <t>医用，木质或竹质，100片/包</t>
  </si>
  <si>
    <t>颐和瑞达</t>
  </si>
  <si>
    <t>穴位空白贴</t>
  </si>
  <si>
    <t>无纺布，100贴/包，6*6cm,内圈2cm</t>
  </si>
  <si>
    <t>迈森</t>
  </si>
  <si>
    <t>防勾腕矫正器</t>
  </si>
  <si>
    <t>掌心球防抱拳，可伸缩调节，双重腕带</t>
  </si>
  <si>
    <t>悟生</t>
  </si>
  <si>
    <t>肘关节固定带</t>
  </si>
  <si>
    <t>网状，35*31*26cm，内置钢板，可调节大小</t>
  </si>
  <si>
    <t>荷媚琪</t>
  </si>
  <si>
    <t>网状，37*36*27cm，内置钢板，可调节大小</t>
  </si>
  <si>
    <t>骨折固定板</t>
  </si>
  <si>
    <t>中号，4块板/副，
每块配收纳盒尺寸：34.2*8.8*4cm
桡骨下端夹板</t>
  </si>
  <si>
    <t>康盛</t>
  </si>
  <si>
    <t>副</t>
  </si>
  <si>
    <t>婴幼儿身高测量器</t>
  </si>
  <si>
    <t>尺寸：105*45*11cm</t>
  </si>
  <si>
    <t>苏宏</t>
  </si>
  <si>
    <t>婴儿秤</t>
  </si>
  <si>
    <t>1.电子款
2.称量范围：0.05-30kg
3.体重分度值：5g
4.身高范围：48-68cm</t>
  </si>
  <si>
    <t>Beryl</t>
  </si>
  <si>
    <t>婴儿模型</t>
  </si>
  <si>
    <t>软胶，带服装，尺寸50cm,可洗澡换装，
每个模型配备特大号收纳箱</t>
  </si>
  <si>
    <t>贝倍鑫</t>
  </si>
  <si>
    <t>中药标本</t>
  </si>
  <si>
    <t>亚克力圆盒:9cm直径带药材+贴纸，按目录装配收纳箱</t>
  </si>
  <si>
    <t>定制</t>
  </si>
  <si>
    <t>艾柱</t>
  </si>
  <si>
    <t>1.8*2.7cm，54粒/包</t>
  </si>
  <si>
    <t>碾八方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</si>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</sst>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protection locked="0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51" applyFont="1" applyFill="1" applyBorder="1" applyAlignment="1" applyProtection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L5" sqref="L5"/>
    </sheetView>
  </sheetViews>
  <sheetFormatPr defaultColWidth="9" defaultRowHeight="20.25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31" customHeight="1" spans="1:9">
      <c r="A1" s="8" t="s">
        <v>0</v>
      </c>
      <c r="B1" s="9"/>
      <c r="C1" s="8"/>
      <c r="D1" s="8"/>
      <c r="E1" s="8"/>
      <c r="F1" s="8"/>
      <c r="G1" s="8"/>
      <c r="H1" s="8"/>
      <c r="I1" s="8"/>
    </row>
    <row r="2" s="2" customFormat="1" ht="42.75" spans="1:9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ht="27" spans="1:9">
      <c r="A3" s="12">
        <v>1</v>
      </c>
      <c r="B3" s="13" t="s">
        <v>10</v>
      </c>
      <c r="C3" s="14" t="s">
        <v>11</v>
      </c>
      <c r="D3" s="13" t="s">
        <v>12</v>
      </c>
      <c r="E3" s="13">
        <v>200</v>
      </c>
      <c r="F3" s="15" t="s">
        <v>13</v>
      </c>
      <c r="G3" s="16">
        <v>9</v>
      </c>
      <c r="H3" s="17"/>
      <c r="I3" s="18">
        <f t="shared" ref="I3:I9" si="0">H3*E3</f>
        <v>0</v>
      </c>
    </row>
    <row r="4" ht="54" spans="1:9">
      <c r="A4" s="12">
        <v>2</v>
      </c>
      <c r="B4" s="13" t="s">
        <v>14</v>
      </c>
      <c r="C4" s="14" t="s">
        <v>15</v>
      </c>
      <c r="D4" s="13" t="s">
        <v>16</v>
      </c>
      <c r="E4" s="13">
        <v>20</v>
      </c>
      <c r="F4" s="15" t="s">
        <v>17</v>
      </c>
      <c r="G4" s="16">
        <v>20</v>
      </c>
      <c r="H4" s="17"/>
      <c r="I4" s="18">
        <f t="shared" si="0"/>
        <v>0</v>
      </c>
    </row>
    <row r="5" ht="27" spans="1:9">
      <c r="A5" s="12">
        <v>3</v>
      </c>
      <c r="B5" s="13" t="s">
        <v>18</v>
      </c>
      <c r="C5" s="14" t="s">
        <v>19</v>
      </c>
      <c r="D5" s="13" t="s">
        <v>20</v>
      </c>
      <c r="E5" s="13">
        <v>100</v>
      </c>
      <c r="F5" s="15" t="s">
        <v>13</v>
      </c>
      <c r="G5" s="16">
        <v>13</v>
      </c>
      <c r="H5" s="17"/>
      <c r="I5" s="18">
        <f t="shared" si="0"/>
        <v>0</v>
      </c>
    </row>
    <row r="6" ht="27" spans="1:9">
      <c r="A6" s="12">
        <v>4</v>
      </c>
      <c r="B6" s="13" t="s">
        <v>18</v>
      </c>
      <c r="C6" s="14" t="s">
        <v>21</v>
      </c>
      <c r="D6" s="13" t="s">
        <v>20</v>
      </c>
      <c r="E6" s="13">
        <v>100</v>
      </c>
      <c r="F6" s="15" t="s">
        <v>13</v>
      </c>
      <c r="G6" s="16">
        <v>13</v>
      </c>
      <c r="H6" s="17"/>
      <c r="I6" s="18">
        <f t="shared" si="0"/>
        <v>0</v>
      </c>
    </row>
    <row r="7" spans="1:9">
      <c r="A7" s="12">
        <v>5</v>
      </c>
      <c r="B7" s="13" t="s">
        <v>22</v>
      </c>
      <c r="C7" s="14" t="s">
        <v>23</v>
      </c>
      <c r="D7" s="13" t="s">
        <v>12</v>
      </c>
      <c r="E7" s="13">
        <v>100</v>
      </c>
      <c r="F7" s="15" t="s">
        <v>13</v>
      </c>
      <c r="G7" s="16">
        <v>10</v>
      </c>
      <c r="H7" s="17"/>
      <c r="I7" s="18">
        <f t="shared" si="0"/>
        <v>0</v>
      </c>
    </row>
    <row r="8" ht="67.5" spans="1:9">
      <c r="A8" s="12">
        <v>6</v>
      </c>
      <c r="B8" s="15" t="s">
        <v>24</v>
      </c>
      <c r="C8" s="19" t="s">
        <v>25</v>
      </c>
      <c r="D8" s="15" t="s">
        <v>26</v>
      </c>
      <c r="E8" s="15">
        <v>7</v>
      </c>
      <c r="F8" s="16" t="s">
        <v>27</v>
      </c>
      <c r="G8" s="13">
        <v>2300</v>
      </c>
      <c r="H8" s="17"/>
      <c r="I8" s="18">
        <f t="shared" si="0"/>
        <v>0</v>
      </c>
    </row>
    <row r="9" ht="229.5" spans="1:9">
      <c r="A9" s="12">
        <v>7</v>
      </c>
      <c r="B9" s="15" t="s">
        <v>28</v>
      </c>
      <c r="C9" s="19" t="s">
        <v>29</v>
      </c>
      <c r="D9" s="15" t="s">
        <v>30</v>
      </c>
      <c r="E9" s="15">
        <v>2</v>
      </c>
      <c r="F9" s="16" t="s">
        <v>31</v>
      </c>
      <c r="G9" s="13">
        <v>1600</v>
      </c>
      <c r="H9" s="17"/>
      <c r="I9" s="18">
        <f t="shared" si="0"/>
        <v>0</v>
      </c>
    </row>
    <row r="10" s="3" customFormat="1" ht="27" spans="1:9">
      <c r="A10" s="12">
        <v>8</v>
      </c>
      <c r="B10" s="15" t="s">
        <v>32</v>
      </c>
      <c r="C10" s="19" t="s">
        <v>33</v>
      </c>
      <c r="D10" s="15" t="s">
        <v>34</v>
      </c>
      <c r="E10" s="15">
        <v>40</v>
      </c>
      <c r="F10" s="16" t="s">
        <v>35</v>
      </c>
      <c r="G10" s="13">
        <v>6</v>
      </c>
      <c r="H10" s="18"/>
      <c r="I10" s="18">
        <f t="shared" ref="I10:I55" si="1">H10*E10</f>
        <v>0</v>
      </c>
    </row>
    <row r="11" s="3" customFormat="1" ht="27" spans="1:9">
      <c r="A11" s="12">
        <v>9</v>
      </c>
      <c r="B11" s="15" t="s">
        <v>32</v>
      </c>
      <c r="C11" s="19" t="s">
        <v>36</v>
      </c>
      <c r="D11" s="15" t="s">
        <v>34</v>
      </c>
      <c r="E11" s="15">
        <v>40</v>
      </c>
      <c r="F11" s="16" t="s">
        <v>35</v>
      </c>
      <c r="G11" s="13">
        <v>8</v>
      </c>
      <c r="H11" s="18"/>
      <c r="I11" s="18">
        <f t="shared" si="1"/>
        <v>0</v>
      </c>
    </row>
    <row r="12" s="3" customFormat="1" ht="27" spans="1:9">
      <c r="A12" s="12">
        <v>10</v>
      </c>
      <c r="B12" s="15" t="s">
        <v>37</v>
      </c>
      <c r="C12" s="19" t="s">
        <v>38</v>
      </c>
      <c r="D12" s="15" t="s">
        <v>39</v>
      </c>
      <c r="E12" s="15">
        <v>20</v>
      </c>
      <c r="F12" s="16" t="s">
        <v>35</v>
      </c>
      <c r="G12" s="13">
        <v>10</v>
      </c>
      <c r="H12" s="18"/>
      <c r="I12" s="18">
        <f t="shared" si="1"/>
        <v>0</v>
      </c>
    </row>
    <row r="13" s="3" customFormat="1" ht="135" spans="1:9">
      <c r="A13" s="12">
        <v>11</v>
      </c>
      <c r="B13" s="13" t="s">
        <v>40</v>
      </c>
      <c r="C13" s="14" t="s">
        <v>41</v>
      </c>
      <c r="D13" s="15" t="s">
        <v>42</v>
      </c>
      <c r="E13" s="15">
        <v>4</v>
      </c>
      <c r="F13" s="13" t="s">
        <v>43</v>
      </c>
      <c r="G13" s="16">
        <v>1380</v>
      </c>
      <c r="H13" s="18"/>
      <c r="I13" s="18">
        <f t="shared" si="1"/>
        <v>0</v>
      </c>
    </row>
    <row r="14" s="3" customFormat="1" ht="40.5" spans="1:9">
      <c r="A14" s="12">
        <v>12</v>
      </c>
      <c r="B14" s="13" t="s">
        <v>44</v>
      </c>
      <c r="C14" s="14" t="s">
        <v>45</v>
      </c>
      <c r="D14" s="15" t="s">
        <v>46</v>
      </c>
      <c r="E14" s="15">
        <v>20</v>
      </c>
      <c r="F14" s="13" t="s">
        <v>27</v>
      </c>
      <c r="G14" s="16">
        <v>88</v>
      </c>
      <c r="H14" s="18"/>
      <c r="I14" s="18">
        <f t="shared" si="1"/>
        <v>0</v>
      </c>
    </row>
    <row r="15" s="3" customFormat="1" ht="40.5" spans="1:9">
      <c r="A15" s="12">
        <v>13</v>
      </c>
      <c r="B15" s="13" t="s">
        <v>47</v>
      </c>
      <c r="C15" s="14" t="s">
        <v>48</v>
      </c>
      <c r="D15" s="15" t="s">
        <v>49</v>
      </c>
      <c r="E15" s="15">
        <v>20</v>
      </c>
      <c r="F15" s="13" t="s">
        <v>27</v>
      </c>
      <c r="G15" s="16">
        <v>38</v>
      </c>
      <c r="H15" s="18"/>
      <c r="I15" s="18">
        <f t="shared" si="1"/>
        <v>0</v>
      </c>
    </row>
    <row r="16" s="3" customFormat="1" ht="27" spans="1:9">
      <c r="A16" s="12">
        <v>14</v>
      </c>
      <c r="B16" s="13" t="s">
        <v>50</v>
      </c>
      <c r="C16" s="14" t="s">
        <v>51</v>
      </c>
      <c r="D16" s="15" t="s">
        <v>52</v>
      </c>
      <c r="E16" s="15">
        <v>10</v>
      </c>
      <c r="F16" s="13" t="s">
        <v>27</v>
      </c>
      <c r="G16" s="16">
        <v>55</v>
      </c>
      <c r="H16" s="18"/>
      <c r="I16" s="18">
        <f t="shared" si="1"/>
        <v>0</v>
      </c>
    </row>
    <row r="17" s="3" customFormat="1" ht="27" spans="1:9">
      <c r="A17" s="12">
        <v>15</v>
      </c>
      <c r="B17" s="13" t="s">
        <v>53</v>
      </c>
      <c r="C17" s="14" t="s">
        <v>54</v>
      </c>
      <c r="D17" s="15" t="s">
        <v>55</v>
      </c>
      <c r="E17" s="15">
        <v>100</v>
      </c>
      <c r="F17" s="13" t="s">
        <v>17</v>
      </c>
      <c r="G17" s="16">
        <v>12</v>
      </c>
      <c r="H17" s="18"/>
      <c r="I17" s="18">
        <f t="shared" si="1"/>
        <v>0</v>
      </c>
    </row>
    <row r="18" s="3" customFormat="1" ht="81" spans="1:9">
      <c r="A18" s="12">
        <v>16</v>
      </c>
      <c r="B18" s="13" t="s">
        <v>56</v>
      </c>
      <c r="C18" s="14" t="s">
        <v>57</v>
      </c>
      <c r="D18" s="20" t="s">
        <v>58</v>
      </c>
      <c r="E18" s="15">
        <v>5</v>
      </c>
      <c r="F18" s="13" t="s">
        <v>59</v>
      </c>
      <c r="G18" s="16">
        <v>68</v>
      </c>
      <c r="H18" s="18"/>
      <c r="I18" s="18">
        <f t="shared" si="1"/>
        <v>0</v>
      </c>
    </row>
    <row r="19" s="3" customFormat="1" ht="27" spans="1:9">
      <c r="A19" s="12">
        <v>17</v>
      </c>
      <c r="B19" s="13" t="s">
        <v>60</v>
      </c>
      <c r="C19" s="14" t="s">
        <v>61</v>
      </c>
      <c r="D19" s="20" t="s">
        <v>62</v>
      </c>
      <c r="E19" s="15">
        <v>5</v>
      </c>
      <c r="F19" s="13" t="s">
        <v>63</v>
      </c>
      <c r="G19" s="16">
        <v>38</v>
      </c>
      <c r="H19" s="18"/>
      <c r="I19" s="18">
        <f t="shared" si="1"/>
        <v>0</v>
      </c>
    </row>
    <row r="20" s="3" customFormat="1" ht="283.5" spans="1:9">
      <c r="A20" s="12">
        <v>18</v>
      </c>
      <c r="B20" s="15" t="s">
        <v>64</v>
      </c>
      <c r="C20" s="21" t="s">
        <v>65</v>
      </c>
      <c r="D20" s="20" t="s">
        <v>66</v>
      </c>
      <c r="E20" s="20">
        <v>1</v>
      </c>
      <c r="F20" s="20" t="s">
        <v>59</v>
      </c>
      <c r="G20" s="20">
        <v>3200</v>
      </c>
      <c r="H20" s="18"/>
      <c r="I20" s="18">
        <f t="shared" si="1"/>
        <v>0</v>
      </c>
    </row>
    <row r="21" s="3" customFormat="1" ht="216" spans="1:9">
      <c r="A21" s="12">
        <v>19</v>
      </c>
      <c r="B21" s="15" t="s">
        <v>67</v>
      </c>
      <c r="C21" s="14" t="s">
        <v>68</v>
      </c>
      <c r="D21" s="20" t="s">
        <v>39</v>
      </c>
      <c r="E21" s="20">
        <v>2</v>
      </c>
      <c r="F21" s="20" t="s">
        <v>31</v>
      </c>
      <c r="G21" s="20">
        <v>2450</v>
      </c>
      <c r="H21" s="18"/>
      <c r="I21" s="18">
        <f t="shared" si="1"/>
        <v>0</v>
      </c>
    </row>
    <row r="22" s="3" customFormat="1" ht="256.5" spans="1:9">
      <c r="A22" s="12">
        <v>20</v>
      </c>
      <c r="B22" s="15" t="s">
        <v>69</v>
      </c>
      <c r="C22" s="14" t="s">
        <v>70</v>
      </c>
      <c r="D22" s="20" t="s">
        <v>66</v>
      </c>
      <c r="E22" s="20">
        <v>2</v>
      </c>
      <c r="F22" s="20" t="s">
        <v>27</v>
      </c>
      <c r="G22" s="20">
        <v>3600</v>
      </c>
      <c r="H22" s="18"/>
      <c r="I22" s="18">
        <f t="shared" si="1"/>
        <v>0</v>
      </c>
    </row>
    <row r="23" s="3" customFormat="1" ht="405" spans="1:9">
      <c r="A23" s="12">
        <v>21</v>
      </c>
      <c r="B23" s="14" t="s">
        <v>71</v>
      </c>
      <c r="C23" s="14" t="s">
        <v>72</v>
      </c>
      <c r="D23" s="20" t="s">
        <v>66</v>
      </c>
      <c r="E23" s="20">
        <v>6</v>
      </c>
      <c r="F23" s="20" t="s">
        <v>27</v>
      </c>
      <c r="G23" s="20">
        <v>2500</v>
      </c>
      <c r="H23" s="18"/>
      <c r="I23" s="18">
        <f t="shared" si="1"/>
        <v>0</v>
      </c>
    </row>
    <row r="24" s="3" customFormat="1" ht="40.5" spans="1:9">
      <c r="A24" s="12">
        <v>22</v>
      </c>
      <c r="B24" s="14" t="s">
        <v>73</v>
      </c>
      <c r="C24" s="14" t="s">
        <v>74</v>
      </c>
      <c r="D24" s="20" t="s">
        <v>75</v>
      </c>
      <c r="E24" s="20">
        <v>32</v>
      </c>
      <c r="F24" s="20" t="s">
        <v>76</v>
      </c>
      <c r="G24" s="20">
        <v>23</v>
      </c>
      <c r="H24" s="18"/>
      <c r="I24" s="18">
        <f t="shared" si="1"/>
        <v>0</v>
      </c>
    </row>
    <row r="25" s="3" customFormat="1" ht="40.5" spans="1:9">
      <c r="A25" s="12">
        <v>23</v>
      </c>
      <c r="B25" s="14" t="s">
        <v>73</v>
      </c>
      <c r="C25" s="14" t="s">
        <v>77</v>
      </c>
      <c r="D25" s="20" t="s">
        <v>75</v>
      </c>
      <c r="E25" s="20">
        <v>16</v>
      </c>
      <c r="F25" s="20" t="s">
        <v>76</v>
      </c>
      <c r="G25" s="20">
        <v>98</v>
      </c>
      <c r="H25" s="18"/>
      <c r="I25" s="18">
        <f t="shared" si="1"/>
        <v>0</v>
      </c>
    </row>
    <row r="26" s="3" customFormat="1" ht="202.5" spans="1:9">
      <c r="A26" s="12">
        <v>24</v>
      </c>
      <c r="B26" s="14" t="s">
        <v>73</v>
      </c>
      <c r="C26" s="14" t="s">
        <v>78</v>
      </c>
      <c r="D26" s="20" t="s">
        <v>75</v>
      </c>
      <c r="E26" s="20">
        <v>8</v>
      </c>
      <c r="F26" s="20" t="s">
        <v>76</v>
      </c>
      <c r="G26" s="20">
        <v>250</v>
      </c>
      <c r="H26" s="18"/>
      <c r="I26" s="18">
        <f t="shared" si="1"/>
        <v>0</v>
      </c>
    </row>
    <row r="27" s="3" customFormat="1" ht="27" spans="1:9">
      <c r="A27" s="12">
        <v>25</v>
      </c>
      <c r="B27" s="15" t="s">
        <v>79</v>
      </c>
      <c r="C27" s="14" t="s">
        <v>80</v>
      </c>
      <c r="D27" s="20" t="s">
        <v>81</v>
      </c>
      <c r="E27" s="20">
        <v>30</v>
      </c>
      <c r="F27" s="20" t="s">
        <v>82</v>
      </c>
      <c r="G27" s="20">
        <v>85</v>
      </c>
      <c r="H27" s="18"/>
      <c r="I27" s="18">
        <f t="shared" si="1"/>
        <v>0</v>
      </c>
    </row>
    <row r="28" s="3" customFormat="1" ht="27" spans="1:9">
      <c r="A28" s="12">
        <v>26</v>
      </c>
      <c r="B28" s="15" t="s">
        <v>83</v>
      </c>
      <c r="C28" s="14" t="s">
        <v>84</v>
      </c>
      <c r="D28" s="20" t="s">
        <v>85</v>
      </c>
      <c r="E28" s="20">
        <v>10</v>
      </c>
      <c r="F28" s="20" t="s">
        <v>86</v>
      </c>
      <c r="G28" s="20">
        <v>20</v>
      </c>
      <c r="H28" s="18"/>
      <c r="I28" s="18">
        <f t="shared" si="1"/>
        <v>0</v>
      </c>
    </row>
    <row r="29" s="3" customFormat="1" ht="40.5" spans="1:9">
      <c r="A29" s="12">
        <v>27</v>
      </c>
      <c r="B29" s="15" t="s">
        <v>87</v>
      </c>
      <c r="C29" s="14" t="s">
        <v>88</v>
      </c>
      <c r="D29" s="20" t="s">
        <v>89</v>
      </c>
      <c r="E29" s="20">
        <v>4</v>
      </c>
      <c r="F29" s="20" t="s">
        <v>27</v>
      </c>
      <c r="G29" s="20">
        <v>25</v>
      </c>
      <c r="H29" s="18"/>
      <c r="I29" s="18">
        <f t="shared" si="1"/>
        <v>0</v>
      </c>
    </row>
    <row r="30" s="3" customFormat="1" ht="54" spans="1:9">
      <c r="A30" s="12">
        <v>28</v>
      </c>
      <c r="B30" s="15" t="s">
        <v>87</v>
      </c>
      <c r="C30" s="14" t="s">
        <v>90</v>
      </c>
      <c r="D30" s="20" t="s">
        <v>89</v>
      </c>
      <c r="E30" s="20">
        <v>8</v>
      </c>
      <c r="F30" s="20" t="s">
        <v>27</v>
      </c>
      <c r="G30" s="20">
        <v>18</v>
      </c>
      <c r="H30" s="18"/>
      <c r="I30" s="18">
        <f t="shared" si="1"/>
        <v>0</v>
      </c>
    </row>
    <row r="31" s="3" customFormat="1" ht="27" spans="1:9">
      <c r="A31" s="12">
        <v>29</v>
      </c>
      <c r="B31" s="14" t="s">
        <v>91</v>
      </c>
      <c r="C31" s="14" t="s">
        <v>92</v>
      </c>
      <c r="D31" s="20" t="s">
        <v>93</v>
      </c>
      <c r="E31" s="20">
        <v>20</v>
      </c>
      <c r="F31" s="20" t="s">
        <v>94</v>
      </c>
      <c r="G31" s="20">
        <v>38</v>
      </c>
      <c r="H31" s="18"/>
      <c r="I31" s="18">
        <f t="shared" si="1"/>
        <v>0</v>
      </c>
    </row>
    <row r="32" s="3" customFormat="1" ht="40.5" spans="1:9">
      <c r="A32" s="12">
        <v>30</v>
      </c>
      <c r="B32" s="14" t="s">
        <v>95</v>
      </c>
      <c r="C32" s="14" t="s">
        <v>96</v>
      </c>
      <c r="D32" s="20" t="s">
        <v>97</v>
      </c>
      <c r="E32" s="20">
        <v>10</v>
      </c>
      <c r="F32" s="20" t="s">
        <v>98</v>
      </c>
      <c r="G32" s="20">
        <v>10</v>
      </c>
      <c r="H32" s="18"/>
      <c r="I32" s="18">
        <f t="shared" si="1"/>
        <v>0</v>
      </c>
    </row>
    <row r="33" s="3" customFormat="1" ht="27" spans="1:9">
      <c r="A33" s="12">
        <v>31</v>
      </c>
      <c r="B33" s="22" t="s">
        <v>99</v>
      </c>
      <c r="C33" s="14" t="s">
        <v>100</v>
      </c>
      <c r="D33" s="20" t="s">
        <v>101</v>
      </c>
      <c r="E33" s="20">
        <v>10</v>
      </c>
      <c r="F33" s="20" t="s">
        <v>98</v>
      </c>
      <c r="G33" s="20">
        <v>30</v>
      </c>
      <c r="H33" s="18"/>
      <c r="I33" s="18">
        <f t="shared" si="1"/>
        <v>0</v>
      </c>
    </row>
    <row r="34" s="3" customFormat="1" ht="40.5" spans="1:9">
      <c r="A34" s="12">
        <v>32</v>
      </c>
      <c r="B34" s="14" t="s">
        <v>102</v>
      </c>
      <c r="C34" s="14" t="s">
        <v>103</v>
      </c>
      <c r="D34" s="20" t="s">
        <v>104</v>
      </c>
      <c r="E34" s="20">
        <v>1</v>
      </c>
      <c r="F34" s="20" t="s">
        <v>82</v>
      </c>
      <c r="G34" s="20">
        <v>240</v>
      </c>
      <c r="H34" s="18"/>
      <c r="I34" s="18">
        <f t="shared" si="1"/>
        <v>0</v>
      </c>
    </row>
    <row r="35" s="3" customFormat="1" ht="27" spans="1:9">
      <c r="A35" s="12">
        <v>33</v>
      </c>
      <c r="B35" s="14" t="s">
        <v>105</v>
      </c>
      <c r="C35" s="14" t="s">
        <v>106</v>
      </c>
      <c r="D35" s="20" t="s">
        <v>107</v>
      </c>
      <c r="E35" s="20">
        <v>200</v>
      </c>
      <c r="F35" s="20" t="s">
        <v>98</v>
      </c>
      <c r="G35" s="20">
        <v>18</v>
      </c>
      <c r="H35" s="18"/>
      <c r="I35" s="18">
        <f t="shared" si="1"/>
        <v>0</v>
      </c>
    </row>
    <row r="36" s="3" customFormat="1" ht="27" spans="1:9">
      <c r="A36" s="12">
        <v>34</v>
      </c>
      <c r="B36" s="14" t="s">
        <v>105</v>
      </c>
      <c r="C36" s="14" t="s">
        <v>108</v>
      </c>
      <c r="D36" s="20" t="s">
        <v>107</v>
      </c>
      <c r="E36" s="20">
        <v>50</v>
      </c>
      <c r="F36" s="20" t="s">
        <v>98</v>
      </c>
      <c r="G36" s="20">
        <v>18</v>
      </c>
      <c r="H36" s="18"/>
      <c r="I36" s="18">
        <f t="shared" si="1"/>
        <v>0</v>
      </c>
    </row>
    <row r="37" s="3" customFormat="1" ht="27" spans="1:9">
      <c r="A37" s="12">
        <v>35</v>
      </c>
      <c r="B37" s="14" t="s">
        <v>105</v>
      </c>
      <c r="C37" s="14" t="s">
        <v>109</v>
      </c>
      <c r="D37" s="20" t="s">
        <v>107</v>
      </c>
      <c r="E37" s="20">
        <v>5</v>
      </c>
      <c r="F37" s="20" t="s">
        <v>98</v>
      </c>
      <c r="G37" s="20">
        <v>18</v>
      </c>
      <c r="H37" s="18"/>
      <c r="I37" s="18">
        <f t="shared" si="1"/>
        <v>0</v>
      </c>
    </row>
    <row r="38" s="3" customFormat="1" ht="27" spans="1:9">
      <c r="A38" s="12">
        <v>36</v>
      </c>
      <c r="B38" s="14" t="s">
        <v>105</v>
      </c>
      <c r="C38" s="14" t="s">
        <v>110</v>
      </c>
      <c r="D38" s="20" t="s">
        <v>107</v>
      </c>
      <c r="E38" s="20">
        <v>5</v>
      </c>
      <c r="F38" s="20" t="s">
        <v>98</v>
      </c>
      <c r="G38" s="20">
        <v>18</v>
      </c>
      <c r="H38" s="18"/>
      <c r="I38" s="18">
        <f t="shared" si="1"/>
        <v>0</v>
      </c>
    </row>
    <row r="39" s="3" customFormat="1" ht="27" spans="1:9">
      <c r="A39" s="12">
        <v>37</v>
      </c>
      <c r="B39" s="14" t="s">
        <v>105</v>
      </c>
      <c r="C39" s="14" t="s">
        <v>111</v>
      </c>
      <c r="D39" s="20" t="s">
        <v>107</v>
      </c>
      <c r="E39" s="20">
        <v>5</v>
      </c>
      <c r="F39" s="20" t="s">
        <v>98</v>
      </c>
      <c r="G39" s="20">
        <v>18</v>
      </c>
      <c r="H39" s="18"/>
      <c r="I39" s="18">
        <f t="shared" si="1"/>
        <v>0</v>
      </c>
    </row>
    <row r="40" s="3" customFormat="1" ht="27" spans="1:9">
      <c r="A40" s="12">
        <v>38</v>
      </c>
      <c r="B40" s="14" t="s">
        <v>112</v>
      </c>
      <c r="C40" s="14" t="s">
        <v>113</v>
      </c>
      <c r="D40" s="20" t="s">
        <v>114</v>
      </c>
      <c r="E40" s="20">
        <v>20</v>
      </c>
      <c r="F40" s="20" t="s">
        <v>17</v>
      </c>
      <c r="G40" s="20">
        <v>20</v>
      </c>
      <c r="H40" s="18"/>
      <c r="I40" s="18">
        <f t="shared" si="1"/>
        <v>0</v>
      </c>
    </row>
    <row r="41" s="3" customFormat="1" ht="40.5" spans="1:9">
      <c r="A41" s="12">
        <v>39</v>
      </c>
      <c r="B41" s="14" t="s">
        <v>115</v>
      </c>
      <c r="C41" s="14" t="s">
        <v>116</v>
      </c>
      <c r="D41" s="20" t="s">
        <v>117</v>
      </c>
      <c r="E41" s="20">
        <v>8</v>
      </c>
      <c r="F41" s="20" t="s">
        <v>98</v>
      </c>
      <c r="G41" s="20">
        <v>40</v>
      </c>
      <c r="H41" s="18"/>
      <c r="I41" s="18">
        <f t="shared" si="1"/>
        <v>0</v>
      </c>
    </row>
    <row r="42" s="3" customFormat="1" ht="27" spans="1:9">
      <c r="A42" s="12">
        <v>40</v>
      </c>
      <c r="B42" s="14" t="s">
        <v>118</v>
      </c>
      <c r="C42" s="14" t="s">
        <v>119</v>
      </c>
      <c r="D42" s="20" t="s">
        <v>120</v>
      </c>
      <c r="E42" s="20">
        <v>2</v>
      </c>
      <c r="F42" s="20" t="s">
        <v>59</v>
      </c>
      <c r="G42" s="20">
        <v>500</v>
      </c>
      <c r="H42" s="18"/>
      <c r="I42" s="18">
        <f t="shared" si="1"/>
        <v>0</v>
      </c>
    </row>
    <row r="43" s="3" customFormat="1" ht="27" spans="1:9">
      <c r="A43" s="12">
        <v>41</v>
      </c>
      <c r="B43" s="14" t="s">
        <v>118</v>
      </c>
      <c r="C43" s="14" t="s">
        <v>121</v>
      </c>
      <c r="D43" s="20" t="s">
        <v>120</v>
      </c>
      <c r="E43" s="20">
        <v>2</v>
      </c>
      <c r="F43" s="20" t="s">
        <v>59</v>
      </c>
      <c r="G43" s="20">
        <v>500</v>
      </c>
      <c r="H43" s="18"/>
      <c r="I43" s="18">
        <f t="shared" si="1"/>
        <v>0</v>
      </c>
    </row>
    <row r="44" s="3" customFormat="1" ht="27" spans="1:9">
      <c r="A44" s="12">
        <v>42</v>
      </c>
      <c r="B44" s="14" t="s">
        <v>122</v>
      </c>
      <c r="C44" s="14" t="s">
        <v>123</v>
      </c>
      <c r="D44" s="20" t="s">
        <v>124</v>
      </c>
      <c r="E44" s="20">
        <v>1</v>
      </c>
      <c r="F44" s="20" t="s">
        <v>82</v>
      </c>
      <c r="G44" s="20">
        <v>400</v>
      </c>
      <c r="H44" s="18"/>
      <c r="I44" s="18">
        <f t="shared" si="1"/>
        <v>0</v>
      </c>
    </row>
    <row r="45" s="3" customFormat="1" ht="40.5" spans="1:9">
      <c r="A45" s="12">
        <v>43</v>
      </c>
      <c r="B45" s="14" t="s">
        <v>125</v>
      </c>
      <c r="C45" s="14" t="s">
        <v>126</v>
      </c>
      <c r="D45" s="20" t="s">
        <v>127</v>
      </c>
      <c r="E45" s="20">
        <v>25</v>
      </c>
      <c r="F45" s="20" t="s">
        <v>17</v>
      </c>
      <c r="G45" s="20">
        <v>17</v>
      </c>
      <c r="H45" s="18"/>
      <c r="I45" s="18">
        <f t="shared" si="1"/>
        <v>0</v>
      </c>
    </row>
    <row r="46" s="3" customFormat="1" ht="40.5" spans="1:9">
      <c r="A46" s="12">
        <v>44</v>
      </c>
      <c r="B46" s="14" t="s">
        <v>128</v>
      </c>
      <c r="C46" s="14" t="s">
        <v>129</v>
      </c>
      <c r="D46" s="20" t="s">
        <v>130</v>
      </c>
      <c r="E46" s="20">
        <v>20</v>
      </c>
      <c r="F46" s="20" t="s">
        <v>17</v>
      </c>
      <c r="G46" s="20">
        <v>20</v>
      </c>
      <c r="H46" s="18"/>
      <c r="I46" s="18">
        <f t="shared" si="1"/>
        <v>0</v>
      </c>
    </row>
    <row r="47" s="3" customFormat="1" ht="40.5" spans="1:9">
      <c r="A47" s="12">
        <v>45</v>
      </c>
      <c r="B47" s="14" t="s">
        <v>131</v>
      </c>
      <c r="C47" s="14" t="s">
        <v>132</v>
      </c>
      <c r="D47" s="20" t="s">
        <v>133</v>
      </c>
      <c r="E47" s="20">
        <v>5</v>
      </c>
      <c r="F47" s="20" t="s">
        <v>59</v>
      </c>
      <c r="G47" s="20">
        <v>32</v>
      </c>
      <c r="H47" s="18"/>
      <c r="I47" s="18">
        <f t="shared" si="1"/>
        <v>0</v>
      </c>
    </row>
    <row r="48" s="3" customFormat="1" ht="54" spans="1:9">
      <c r="A48" s="12">
        <v>46</v>
      </c>
      <c r="B48" s="14" t="s">
        <v>134</v>
      </c>
      <c r="C48" s="14" t="s">
        <v>135</v>
      </c>
      <c r="D48" s="20" t="s">
        <v>136</v>
      </c>
      <c r="E48" s="20">
        <v>6</v>
      </c>
      <c r="F48" s="20" t="s">
        <v>59</v>
      </c>
      <c r="G48" s="20">
        <v>55</v>
      </c>
      <c r="H48" s="18"/>
      <c r="I48" s="18">
        <f t="shared" si="1"/>
        <v>0</v>
      </c>
    </row>
    <row r="49" s="3" customFormat="1" ht="54" spans="1:9">
      <c r="A49" s="12">
        <v>47</v>
      </c>
      <c r="B49" s="14" t="s">
        <v>134</v>
      </c>
      <c r="C49" s="14" t="s">
        <v>137</v>
      </c>
      <c r="D49" s="20" t="s">
        <v>136</v>
      </c>
      <c r="E49" s="20">
        <v>4</v>
      </c>
      <c r="F49" s="20" t="s">
        <v>59</v>
      </c>
      <c r="G49" s="20">
        <v>55</v>
      </c>
      <c r="H49" s="18"/>
      <c r="I49" s="18">
        <f t="shared" si="1"/>
        <v>0</v>
      </c>
    </row>
    <row r="50" s="3" customFormat="1" ht="81" spans="1:9">
      <c r="A50" s="12">
        <v>48</v>
      </c>
      <c r="B50" s="14" t="s">
        <v>138</v>
      </c>
      <c r="C50" s="14" t="s">
        <v>139</v>
      </c>
      <c r="D50" s="20" t="s">
        <v>140</v>
      </c>
      <c r="E50" s="20">
        <v>30</v>
      </c>
      <c r="F50" s="20" t="s">
        <v>141</v>
      </c>
      <c r="G50" s="20">
        <v>20</v>
      </c>
      <c r="H50" s="18"/>
      <c r="I50" s="18">
        <f t="shared" si="1"/>
        <v>0</v>
      </c>
    </row>
    <row r="51" s="3" customFormat="1" ht="27" spans="1:9">
      <c r="A51" s="12">
        <v>49</v>
      </c>
      <c r="B51" s="14" t="s">
        <v>142</v>
      </c>
      <c r="C51" s="14" t="s">
        <v>143</v>
      </c>
      <c r="D51" s="20" t="s">
        <v>144</v>
      </c>
      <c r="E51" s="20">
        <v>8</v>
      </c>
      <c r="F51" s="20" t="s">
        <v>76</v>
      </c>
      <c r="G51" s="20">
        <v>250</v>
      </c>
      <c r="H51" s="18"/>
      <c r="I51" s="18">
        <f t="shared" si="1"/>
        <v>0</v>
      </c>
    </row>
    <row r="52" s="3" customFormat="1" ht="94.5" spans="1:9">
      <c r="A52" s="12">
        <v>50</v>
      </c>
      <c r="B52" s="14" t="s">
        <v>145</v>
      </c>
      <c r="C52" s="14" t="s">
        <v>146</v>
      </c>
      <c r="D52" s="20" t="s">
        <v>147</v>
      </c>
      <c r="E52" s="20">
        <v>8</v>
      </c>
      <c r="F52" s="20" t="s">
        <v>27</v>
      </c>
      <c r="G52" s="20">
        <v>280</v>
      </c>
      <c r="H52" s="18"/>
      <c r="I52" s="18">
        <f t="shared" si="1"/>
        <v>0</v>
      </c>
    </row>
    <row r="53" s="3" customFormat="1" ht="67.5" spans="1:9">
      <c r="A53" s="12">
        <v>51</v>
      </c>
      <c r="B53" s="14" t="s">
        <v>148</v>
      </c>
      <c r="C53" s="14" t="s">
        <v>149</v>
      </c>
      <c r="D53" s="20" t="s">
        <v>150</v>
      </c>
      <c r="E53" s="20">
        <v>8</v>
      </c>
      <c r="F53" s="20" t="s">
        <v>27</v>
      </c>
      <c r="G53" s="20">
        <v>128</v>
      </c>
      <c r="H53" s="18"/>
      <c r="I53" s="18">
        <f t="shared" si="1"/>
        <v>0</v>
      </c>
    </row>
    <row r="54" s="3" customFormat="1" ht="67.5" spans="1:9">
      <c r="A54" s="12">
        <v>52</v>
      </c>
      <c r="B54" s="14" t="s">
        <v>151</v>
      </c>
      <c r="C54" s="14" t="s">
        <v>152</v>
      </c>
      <c r="D54" s="20" t="s">
        <v>153</v>
      </c>
      <c r="E54" s="20">
        <v>1</v>
      </c>
      <c r="F54" s="20" t="s">
        <v>59</v>
      </c>
      <c r="G54" s="20">
        <v>4000</v>
      </c>
      <c r="H54" s="18"/>
      <c r="I54" s="18">
        <f t="shared" si="1"/>
        <v>0</v>
      </c>
    </row>
    <row r="55" s="3" customFormat="1" ht="27" spans="1:9">
      <c r="A55" s="12">
        <v>53</v>
      </c>
      <c r="B55" s="14" t="s">
        <v>154</v>
      </c>
      <c r="C55" s="14" t="s">
        <v>155</v>
      </c>
      <c r="D55" s="20" t="s">
        <v>156</v>
      </c>
      <c r="E55" s="20">
        <v>10</v>
      </c>
      <c r="F55" s="20" t="s">
        <v>17</v>
      </c>
      <c r="G55" s="20">
        <v>25</v>
      </c>
      <c r="H55" s="18"/>
      <c r="I55" s="18">
        <f t="shared" si="1"/>
        <v>0</v>
      </c>
    </row>
    <row r="56" s="3" customFormat="1" ht="27" customHeight="1" spans="1:9">
      <c r="A56" s="23" t="s">
        <v>157</v>
      </c>
      <c r="B56" s="24"/>
      <c r="C56" s="23"/>
      <c r="D56" s="24"/>
      <c r="E56" s="23"/>
      <c r="F56" s="23"/>
      <c r="G56" s="23"/>
      <c r="H56" s="23"/>
      <c r="I56" s="25">
        <f>SUM(I3:I55)</f>
        <v>0</v>
      </c>
    </row>
    <row r="57" spans="1:9">
      <c r="A57" s="26" t="s">
        <v>158</v>
      </c>
      <c r="B57" s="26"/>
      <c r="C57" s="26"/>
      <c r="D57" s="26"/>
      <c r="E57" s="26"/>
      <c r="F57" s="26"/>
      <c r="G57" s="26"/>
      <c r="H57" s="26"/>
      <c r="I57" s="26"/>
    </row>
  </sheetData>
  <mergeCells count="3">
    <mergeCell ref="A1:I1"/>
    <mergeCell ref="A56:H56"/>
    <mergeCell ref="A57:I5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2026-07-01T12:11:34Z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