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490" windowHeight="9660"/>
  </bookViews>
  <sheets>
    <sheet name="报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<sst xmlns="http://schemas.openxmlformats.org/spreadsheetml/2006/main" count="720" uniqueCount="401">
  <si>
    <t>附件2：采购“南药学院实训教学试剂和耗材”项目报价表</t>
  </si>
  <si>
    <t>序号</t>
  </si>
  <si>
    <t>品名</t>
  </si>
  <si>
    <t>规格（型号）</t>
  </si>
  <si>
    <t>品牌</t>
  </si>
  <si>
    <t>数量</t>
  </si>
  <si>
    <t>单位</t>
  </si>
  <si>
    <t>单价最高限价（元）</t>
  </si>
  <si>
    <t>单价响应报价（元）</t>
  </si>
  <si>
    <t>报价小计（元）</t>
  </si>
  <si>
    <t>塑料量杯</t>
  </si>
  <si>
    <t>500ml/个，带耳</t>
  </si>
  <si>
    <t>垒固</t>
  </si>
  <si>
    <t>个</t>
  </si>
  <si>
    <t>洗耳球</t>
  </si>
  <si>
    <t>60ml/个，中号</t>
  </si>
  <si>
    <t>京医</t>
  </si>
  <si>
    <t>玻璃量杯</t>
  </si>
  <si>
    <t>容积25mL/个</t>
  </si>
  <si>
    <t>北玻</t>
  </si>
  <si>
    <t>容积50mL/个</t>
  </si>
  <si>
    <t>玻璃烧杯</t>
  </si>
  <si>
    <t>蜀牛</t>
  </si>
  <si>
    <t>容积150mL/个</t>
  </si>
  <si>
    <t>丁腈手套</t>
  </si>
  <si>
    <t>M码 白色，100只/盒</t>
  </si>
  <si>
    <t>英科医疗</t>
  </si>
  <si>
    <t>盒</t>
  </si>
  <si>
    <t>L码，白色，100只/盒</t>
  </si>
  <si>
    <t>M码，蓝色，100只/盒</t>
  </si>
  <si>
    <t>爱马斯</t>
  </si>
  <si>
    <t>石英比色皿</t>
  </si>
  <si>
    <t>10mm两通光，2个/盒</t>
  </si>
  <si>
    <t>伟鑫</t>
  </si>
  <si>
    <t>移液枪</t>
  </si>
  <si>
    <t>量程100-1000μL/个</t>
  </si>
  <si>
    <t>北京大龙</t>
  </si>
  <si>
    <t>移液器</t>
  </si>
  <si>
    <t>500-5000ul/支</t>
  </si>
  <si>
    <t>大龙</t>
  </si>
  <si>
    <t>支</t>
  </si>
  <si>
    <t>移液枪枪头</t>
  </si>
  <si>
    <t>100-1000μL，500个/包</t>
  </si>
  <si>
    <t>Labshark</t>
  </si>
  <si>
    <t>包</t>
  </si>
  <si>
    <t>5000μL大口，100个/包</t>
  </si>
  <si>
    <t>移液枪架</t>
  </si>
  <si>
    <t>165*275*298mm,塑料三角型</t>
  </si>
  <si>
    <t>pH复合电极</t>
  </si>
  <si>
    <t>pHs-3c（E-201F）</t>
  </si>
  <si>
    <t>雷磁</t>
  </si>
  <si>
    <t>E-201-C</t>
  </si>
  <si>
    <t>玻璃试管</t>
  </si>
  <si>
    <t>18mm*150mm，10支/包</t>
  </si>
  <si>
    <t>抽滤用玻璃滤杯</t>
  </si>
  <si>
    <t>300ml/个（匹配玻璃抽滤装置）</t>
  </si>
  <si>
    <t>津腾</t>
  </si>
  <si>
    <t>实验室药品试剂展示架</t>
  </si>
  <si>
    <t>亚克力透明五层*3格，长45cm*宽28cm*高30cm，水光阶梯格架</t>
  </si>
  <si>
    <t>定制</t>
  </si>
  <si>
    <t>比重瓶</t>
  </si>
  <si>
    <t>50ml/个</t>
  </si>
  <si>
    <t>氟化瓶</t>
  </si>
  <si>
    <t>白色，250ml/个,配垫片</t>
  </si>
  <si>
    <t>力宁</t>
  </si>
  <si>
    <t>链夹烧杯夹</t>
  </si>
  <si>
    <t>链长：43cm，链宽：30mm，杆长：22cm，杆直径：12mm</t>
  </si>
  <si>
    <t>艾普科</t>
  </si>
  <si>
    <t>304不锈钢带刻度量杯</t>
  </si>
  <si>
    <t>500ml/个</t>
  </si>
  <si>
    <t>雅仕豪</t>
  </si>
  <si>
    <t>试香支架</t>
  </si>
  <si>
    <t>250*45mm，12孔，亚克力材质</t>
  </si>
  <si>
    <t>试香纸</t>
  </si>
  <si>
    <t>100条/本</t>
  </si>
  <si>
    <t>本</t>
  </si>
  <si>
    <t>纱布</t>
  </si>
  <si>
    <t>10米/卷</t>
  </si>
  <si>
    <t>鼎特医疗</t>
  </si>
  <si>
    <t>卷</t>
  </si>
  <si>
    <t>聚四氟分液漏斗（配套铁圈）</t>
  </si>
  <si>
    <t>60ml/个</t>
  </si>
  <si>
    <t>电热套</t>
  </si>
  <si>
    <t>恒温DZTW-250ML 指针（适配250ml圆底烧瓶）</t>
  </si>
  <si>
    <t>永光明</t>
  </si>
  <si>
    <t>烧瓶夹</t>
  </si>
  <si>
    <t>适配250ml圆底烧瓶</t>
  </si>
  <si>
    <t>冷凝管夹（配套带十字夹）</t>
  </si>
  <si>
    <t>中号</t>
  </si>
  <si>
    <t>圆底烧瓶</t>
  </si>
  <si>
    <t>250ml/个</t>
  </si>
  <si>
    <t>橡胶管</t>
  </si>
  <si>
    <t>10米/捆</t>
  </si>
  <si>
    <t>捆</t>
  </si>
  <si>
    <t>蒸馏头（配套塞子）</t>
  </si>
  <si>
    <t>三通磨砂24/29</t>
  </si>
  <si>
    <t>牛角管</t>
  </si>
  <si>
    <t>口径24#</t>
  </si>
  <si>
    <t>提勒管（配套橡胶塞需开口）</t>
  </si>
  <si>
    <t>三角形，管口直径24mm</t>
  </si>
  <si>
    <t>套</t>
  </si>
  <si>
    <t>橡皮筋</t>
  </si>
  <si>
    <t>直径1cm，100根/包</t>
  </si>
  <si>
    <t>比克曼</t>
  </si>
  <si>
    <t>温度计</t>
  </si>
  <si>
    <t>红水，非水银，200度/根</t>
  </si>
  <si>
    <t>武强</t>
  </si>
  <si>
    <t>根</t>
  </si>
  <si>
    <t>平放滴定管架</t>
  </si>
  <si>
    <t>80*40*5cm</t>
  </si>
  <si>
    <t>80目筛+底+盖</t>
  </si>
  <si>
    <t>标准检验筛；20cm</t>
  </si>
  <si>
    <t>华丰</t>
  </si>
  <si>
    <t>玻璃棒</t>
  </si>
  <si>
    <t>30cm*7mm/根</t>
  </si>
  <si>
    <t>湘玻</t>
  </si>
  <si>
    <t>大蜜丸搓丸板</t>
  </si>
  <si>
    <t>木质，6g丸，丸径19mm</t>
  </si>
  <si>
    <t>老药公</t>
  </si>
  <si>
    <t>圆形螺纹分装瓶</t>
  </si>
  <si>
    <t>50g/个，铝盒</t>
  </si>
  <si>
    <t>新鸿达</t>
  </si>
  <si>
    <t>废液桶</t>
  </si>
  <si>
    <t>HDPE材质，螺纹盖，
5L/个,深蓝色</t>
  </si>
  <si>
    <t>南方</t>
  </si>
  <si>
    <t>HDPE材质，螺纹盖，
5L/个,蓝色</t>
  </si>
  <si>
    <t>聚四氟乙烯称量勺</t>
  </si>
  <si>
    <t>微量勺，7mm勺头/个</t>
  </si>
  <si>
    <t>定性滤纸</t>
  </si>
  <si>
    <t>5cm，100张/包</t>
  </si>
  <si>
    <t>宝威德</t>
  </si>
  <si>
    <t>称量纸</t>
  </si>
  <si>
    <t>10cm*10cm，500张/包</t>
  </si>
  <si>
    <t>翌哲</t>
  </si>
  <si>
    <t>12cm*12cm，500张/包</t>
  </si>
  <si>
    <t>磨砂纸</t>
  </si>
  <si>
    <t>60目/张</t>
  </si>
  <si>
    <t>鹰牌</t>
  </si>
  <si>
    <t>张</t>
  </si>
  <si>
    <t>锥形瓶</t>
  </si>
  <si>
    <t>250ml/个，喇叭口，不含塞</t>
  </si>
  <si>
    <t>试剂配制标签贴纸</t>
  </si>
  <si>
    <t>60*40mm，500贴/包，绿色款</t>
  </si>
  <si>
    <t>邦丽雅</t>
  </si>
  <si>
    <t>螺口玻璃滴瓶</t>
  </si>
  <si>
    <t>30ml/个，茶色</t>
  </si>
  <si>
    <t>科达玻璃</t>
  </si>
  <si>
    <t>挤压分装瓶</t>
  </si>
  <si>
    <t>30ml/个，透明</t>
  </si>
  <si>
    <t>立新</t>
  </si>
  <si>
    <t>细菌培养皿</t>
  </si>
  <si>
    <t>直径90mm，500个/箱</t>
  </si>
  <si>
    <t>biosharp</t>
  </si>
  <si>
    <t>箱</t>
  </si>
  <si>
    <t>接种棒</t>
  </si>
  <si>
    <t>含丝、10支/盒</t>
  </si>
  <si>
    <t>含环、10支/盒</t>
  </si>
  <si>
    <t>硬塑料试管放免管</t>
  </si>
  <si>
    <t>12*100、400支/包</t>
  </si>
  <si>
    <t>酒精灯</t>
  </si>
  <si>
    <t>60ml，配灯芯和漏斗，20个/盒</t>
  </si>
  <si>
    <t>一次性移液器吸头</t>
  </si>
  <si>
    <t>200ul,1000个/袋</t>
  </si>
  <si>
    <t>棱锐</t>
  </si>
  <si>
    <t>袋</t>
  </si>
  <si>
    <t>离心管</t>
  </si>
  <si>
    <t>50ml，螺口尖底，100个/袋</t>
  </si>
  <si>
    <t>蓝盖试剂瓶</t>
  </si>
  <si>
    <t>100ml/个，透明，高硼硅丝口瓶</t>
  </si>
  <si>
    <t>陶瓷比色板</t>
  </si>
  <si>
    <t>白色，6孔/个</t>
  </si>
  <si>
    <t>唐山</t>
  </si>
  <si>
    <t>pH试纸</t>
  </si>
  <si>
    <t>pH0.5-5.0，20本/盒</t>
  </si>
  <si>
    <t>三爱思</t>
  </si>
  <si>
    <t>尼龙网滤布</t>
  </si>
  <si>
    <t>100目，1*20m</t>
  </si>
  <si>
    <t>米</t>
  </si>
  <si>
    <t>100mm*100mm；500张/包</t>
  </si>
  <si>
    <t>大尺寸标签纸</t>
  </si>
  <si>
    <t>200*119mm，200张/袋，红色</t>
  </si>
  <si>
    <t>铭志文具</t>
  </si>
  <si>
    <t>电子天平充电线</t>
  </si>
  <si>
    <t>适配力辰YP20002B</t>
  </si>
  <si>
    <t>力辰</t>
  </si>
  <si>
    <t>三层可拆卸塑料试管架</t>
  </si>
  <si>
    <t>50孔、孔径18mm</t>
  </si>
  <si>
    <t>LingRUI</t>
  </si>
  <si>
    <t>一次性涂布棒</t>
  </si>
  <si>
    <t>塑料、独立装、100支/包</t>
  </si>
  <si>
    <t>擦镜纸</t>
  </si>
  <si>
    <t>10*15cm，100张/本</t>
  </si>
  <si>
    <t>双圈</t>
  </si>
  <si>
    <t>无水碳酸钠</t>
  </si>
  <si>
    <t>AR，500g/瓶</t>
  </si>
  <si>
    <t>广试</t>
  </si>
  <si>
    <t>瓶</t>
  </si>
  <si>
    <t>电极补充液</t>
  </si>
  <si>
    <t>100ml/瓶</t>
  </si>
  <si>
    <t>雷磁牌</t>
  </si>
  <si>
    <t>邻苯二甲酸氢钾标准缓冲溶液（pH=4.00）</t>
  </si>
  <si>
    <t>250ml/瓶</t>
  </si>
  <si>
    <t>磷酸盐标准缓冲溶液（pH=6.86）</t>
  </si>
  <si>
    <t>醋酸盐缓冲液（pH=3.5）</t>
  </si>
  <si>
    <t>500ml/瓶</t>
  </si>
  <si>
    <t>海标科技</t>
  </si>
  <si>
    <t>盐酸小檗碱对照品</t>
  </si>
  <si>
    <t>20mg/瓶</t>
  </si>
  <si>
    <t>源叶生物</t>
  </si>
  <si>
    <t>冰醋酸</t>
  </si>
  <si>
    <t>西陇科学</t>
  </si>
  <si>
    <t>脂肪醇聚氧乙烯醚硫酸钠(AES.Na)</t>
  </si>
  <si>
    <t>70%,500g/瓶</t>
  </si>
  <si>
    <t>优索</t>
  </si>
  <si>
    <t>十二烷基硫酸钠（k12.Na）</t>
  </si>
  <si>
    <t>福晨</t>
  </si>
  <si>
    <t>液体石蜡</t>
  </si>
  <si>
    <t>富宇</t>
  </si>
  <si>
    <t>石蜡</t>
  </si>
  <si>
    <t>250g/袋</t>
  </si>
  <si>
    <t>弘状元</t>
  </si>
  <si>
    <t>白蜡</t>
  </si>
  <si>
    <t>500g/包</t>
  </si>
  <si>
    <t>桉叶油</t>
  </si>
  <si>
    <t>元料</t>
  </si>
  <si>
    <t>1,1-二苯基-2-三硝基苯肼（DPPH）</t>
  </si>
  <si>
    <t>1g/瓶</t>
  </si>
  <si>
    <t>麦克林</t>
  </si>
  <si>
    <t>水合氯醛</t>
  </si>
  <si>
    <t>250g/瓶</t>
  </si>
  <si>
    <t>科密欧</t>
  </si>
  <si>
    <r>
      <t xml:space="preserve">NEBNext® Ultra" IIRNA </t>
    </r>
    <r>
      <rPr>
        <sz val="10"/>
        <color rgb="FF000000"/>
        <rFont val="宋体"/>
        <charset val="134"/>
      </rPr>
      <t>链特异性文库制备试剂盒</t>
    </r>
  </si>
  <si>
    <r>
      <t>E7760L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96 reactions</t>
    </r>
    <r>
      <rPr>
        <sz val="10"/>
        <color rgb="FF000000"/>
        <rFont val="宋体"/>
        <charset val="134"/>
      </rPr>
      <t>）</t>
    </r>
  </si>
  <si>
    <t>NEB</t>
  </si>
  <si>
    <r>
      <t xml:space="preserve">Oligo d(T)5 </t>
    </r>
    <r>
      <rPr>
        <sz val="10"/>
        <color rgb="FF000000"/>
        <rFont val="宋体"/>
        <charset val="134"/>
      </rPr>
      <t>磁珠</t>
    </r>
  </si>
  <si>
    <r>
      <t>S1419S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5mL</t>
    </r>
    <r>
      <rPr>
        <sz val="10"/>
        <color rgb="FF000000"/>
        <rFont val="宋体"/>
        <charset val="134"/>
      </rPr>
      <t>）</t>
    </r>
  </si>
  <si>
    <r>
      <t xml:space="preserve">DynabeadsTm MyOnerm </t>
    </r>
    <r>
      <rPr>
        <sz val="10"/>
        <color rgb="FF000000"/>
        <rFont val="宋体"/>
        <charset val="134"/>
      </rPr>
      <t>链霉亲和素</t>
    </r>
    <r>
      <rPr>
        <sz val="10"/>
        <color rgb="FF000000"/>
        <rFont val="Times New Roman"/>
        <charset val="134"/>
      </rPr>
      <t xml:space="preserve"> C1</t>
    </r>
  </si>
  <si>
    <r>
      <t>65001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2mL</t>
    </r>
    <r>
      <rPr>
        <sz val="10"/>
        <color rgb="FF000000"/>
        <rFont val="宋体"/>
        <charset val="134"/>
      </rPr>
      <t>）</t>
    </r>
  </si>
  <si>
    <t>Invitrogen</t>
  </si>
  <si>
    <r>
      <t xml:space="preserve">Qubit™ RNA </t>
    </r>
    <r>
      <rPr>
        <sz val="10"/>
        <color rgb="FF000000"/>
        <rFont val="宋体"/>
        <charset val="134"/>
      </rPr>
      <t>高灵敏度（</t>
    </r>
    <r>
      <rPr>
        <sz val="10"/>
        <color rgb="FF000000"/>
        <rFont val="Times New Roman"/>
        <charset val="134"/>
      </rPr>
      <t>HS</t>
    </r>
    <r>
      <rPr>
        <sz val="10"/>
        <color rgb="FF000000"/>
        <rFont val="宋体"/>
        <charset val="134"/>
      </rPr>
      <t>）定量试剂盒</t>
    </r>
  </si>
  <si>
    <r>
      <t>Q32855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500 assays</t>
    </r>
    <r>
      <rPr>
        <sz val="10"/>
        <color rgb="FF000000"/>
        <rFont val="宋体"/>
        <charset val="134"/>
      </rPr>
      <t>）</t>
    </r>
  </si>
  <si>
    <t>滑石粉</t>
  </si>
  <si>
    <t>500g/袋</t>
  </si>
  <si>
    <t>华峰</t>
  </si>
  <si>
    <t>澄清石灰水溶液</t>
  </si>
  <si>
    <t>500g/瓶</t>
  </si>
  <si>
    <t>PHYGENE</t>
  </si>
  <si>
    <t>白糖粉</t>
  </si>
  <si>
    <t>南字</t>
  </si>
  <si>
    <t>水杨酸</t>
  </si>
  <si>
    <t>银杏叶提取物浸膏粉</t>
  </si>
  <si>
    <t>1KG/瓶</t>
  </si>
  <si>
    <t>圣青</t>
  </si>
  <si>
    <t>维生素E油</t>
  </si>
  <si>
    <t>肌肤堂</t>
  </si>
  <si>
    <t>十六醇</t>
  </si>
  <si>
    <t>硬脂酸</t>
  </si>
  <si>
    <t xml:space="preserve"> 二丁基羟基甲苯（2,6-二叔丁基对甲酚）</t>
  </si>
  <si>
    <t>聚山梨酯 80（吐温80）</t>
  </si>
  <si>
    <t>三乙醇胺</t>
  </si>
  <si>
    <t>十二烷基硫酸钠</t>
  </si>
  <si>
    <t>pH缓冲粉末剂</t>
  </si>
  <si>
    <t>pH4.00，6.86,9.18，三包一套</t>
  </si>
  <si>
    <t>甲硝唑</t>
  </si>
  <si>
    <t>兽用，1公斤/袋</t>
  </si>
  <si>
    <t>恒丰</t>
  </si>
  <si>
    <t>灭菌生理盐水</t>
  </si>
  <si>
    <t>兽用，500ml/瓶</t>
  </si>
  <si>
    <t>圣奥</t>
  </si>
  <si>
    <t>硫代硫酸钠</t>
  </si>
  <si>
    <t>钙紫红素指示剂（钙试剂）</t>
  </si>
  <si>
    <t>25g/瓶</t>
  </si>
  <si>
    <t>大茂</t>
  </si>
  <si>
    <t>氢氧化钠</t>
  </si>
  <si>
    <t>西化</t>
  </si>
  <si>
    <t>酚酞指示剂</t>
  </si>
  <si>
    <t>100ml/瓶，1%</t>
  </si>
  <si>
    <t>鑫铖</t>
  </si>
  <si>
    <t>pH计标准缓冲溶液</t>
  </si>
  <si>
    <t>pH4.00、6.86、9.18，50ml/瓶*3/套</t>
  </si>
  <si>
    <t>亚铁氰化钾</t>
  </si>
  <si>
    <t>酒石酸钾钠</t>
  </si>
  <si>
    <t>科隆</t>
  </si>
  <si>
    <t>乙酸锌</t>
  </si>
  <si>
    <t>次甲基蓝指示液</t>
  </si>
  <si>
    <t>500ml/瓶，1%</t>
  </si>
  <si>
    <t>氪道</t>
  </si>
  <si>
    <t>甲基红-溴甲酚绿指示剂</t>
  </si>
  <si>
    <t>甲基橙指示液</t>
  </si>
  <si>
    <t>500ml/瓶，0.1%</t>
  </si>
  <si>
    <t>广检</t>
  </si>
  <si>
    <t>硼砂</t>
  </si>
  <si>
    <t>盐酸萘乙二胺</t>
  </si>
  <si>
    <t>100g/瓶</t>
  </si>
  <si>
    <t>甲醇</t>
  </si>
  <si>
    <t>海砂</t>
  </si>
  <si>
    <t>氧化酶纸片</t>
  </si>
  <si>
    <t>20片/瓶</t>
  </si>
  <si>
    <t>海博生物</t>
  </si>
  <si>
    <t>大肠菌群测试片</t>
  </si>
  <si>
    <t>20片/包</t>
  </si>
  <si>
    <t>金黄色葡萄球菌测试片</t>
  </si>
  <si>
    <t>24片/包</t>
  </si>
  <si>
    <t>食安科技（绿洲）</t>
  </si>
  <si>
    <t>铜绿假单胞菌检测板</t>
  </si>
  <si>
    <t>唯易</t>
  </si>
  <si>
    <t>细菌总数测试片</t>
  </si>
  <si>
    <t>兔血浆</t>
  </si>
  <si>
    <t>山西骏马生物技术有限公司</t>
  </si>
  <si>
    <t>即用型营养琼脂培养基</t>
  </si>
  <si>
    <t>20人份/盒(9cm)</t>
  </si>
  <si>
    <t>江门市凯林（创盛）</t>
  </si>
  <si>
    <t>运送保存培养基（半固体）</t>
  </si>
  <si>
    <t>5ml 20支/盒</t>
  </si>
  <si>
    <t>江门市凯林贸易有限公司</t>
  </si>
  <si>
    <t>革兰染色液</t>
  </si>
  <si>
    <t>套组包装规格:4×250ml/盒 BA-4012</t>
  </si>
  <si>
    <t>贝索</t>
  </si>
  <si>
    <t>营养琼脂斜面</t>
  </si>
  <si>
    <t>20支/盒</t>
  </si>
  <si>
    <t>琼脂粉</t>
  </si>
  <si>
    <t>BR，500g/瓶</t>
  </si>
  <si>
    <t>环凯</t>
  </si>
  <si>
    <t>生理盐水</t>
  </si>
  <si>
    <t>科伦</t>
  </si>
  <si>
    <t>平板计数琼脂培养基（含糖琼脂PCA）</t>
  </si>
  <si>
    <t>血平板</t>
  </si>
  <si>
    <t>9cm，20个/盒</t>
  </si>
  <si>
    <t>Baird-Parker琼脂平板</t>
  </si>
  <si>
    <t>9cm/个，20个/盒</t>
  </si>
  <si>
    <t>75%乙醇</t>
  </si>
  <si>
    <t>25kg/桶</t>
  </si>
  <si>
    <t>益海嘉里</t>
  </si>
  <si>
    <t>桶</t>
  </si>
  <si>
    <t>吊白块快速检测试剂盒</t>
  </si>
  <si>
    <t>100次/盒</t>
  </si>
  <si>
    <t>食安科技</t>
  </si>
  <si>
    <t>食用油中黄曲霉毒素B1快速检测盒
（胶体金）</t>
  </si>
  <si>
    <t>10样/盒</t>
  </si>
  <si>
    <t>酶抑制法农残快速检测试剂盒</t>
  </si>
  <si>
    <t>农药速测卡</t>
  </si>
  <si>
    <t>20次/盒</t>
  </si>
  <si>
    <t>二氧化硫快速检测盒</t>
  </si>
  <si>
    <t>沙丁胺醇快速检测盒(胶体金)</t>
  </si>
  <si>
    <t>苯甲酸钠</t>
  </si>
  <si>
    <t>100g/袋，粉末</t>
  </si>
  <si>
    <t>佳禾旭日</t>
  </si>
  <si>
    <t>山梨酸钾</t>
  </si>
  <si>
    <t>尼泊金甲酯</t>
  </si>
  <si>
    <t>蔗糖</t>
  </si>
  <si>
    <t>万邦</t>
  </si>
  <si>
    <t>山梨糖醇</t>
  </si>
  <si>
    <t>木糖醇</t>
  </si>
  <si>
    <t>甜蜜素</t>
  </si>
  <si>
    <t>100g/袋</t>
  </si>
  <si>
    <t>安赛蜜</t>
  </si>
  <si>
    <t>阿斯巴甜</t>
  </si>
  <si>
    <t>糖精钠</t>
  </si>
  <si>
    <t>食用醋酸</t>
  </si>
  <si>
    <t>500g/瓶，≥99.8%</t>
  </si>
  <si>
    <t>九城</t>
  </si>
  <si>
    <t>豆腐内酯（葡萄糖酸-δ-内酯）</t>
  </si>
  <si>
    <t>3g/袋</t>
  </si>
  <si>
    <t>百钻</t>
  </si>
  <si>
    <t>水溶性淀粉</t>
  </si>
  <si>
    <t>100g/袋，食品级</t>
  </si>
  <si>
    <t>牛磺酸</t>
  </si>
  <si>
    <t>500g/袋，食品级</t>
  </si>
  <si>
    <t>柠檬粉</t>
  </si>
  <si>
    <t>150g/袋，食品级</t>
  </si>
  <si>
    <t>谷本道元</t>
  </si>
  <si>
    <t>蔓越莓果粉</t>
  </si>
  <si>
    <t>沙棘果粉</t>
  </si>
  <si>
    <t>南京同仁堂</t>
  </si>
  <si>
    <t>麦芽糖醇</t>
  </si>
  <si>
    <t>异麦芽酮糖醇</t>
  </si>
  <si>
    <t>无水葡萄糖</t>
  </si>
  <si>
    <t>大豆卵磷脂</t>
  </si>
  <si>
    <t>明胶</t>
  </si>
  <si>
    <t>500g/袋，食品级，180冻力</t>
  </si>
  <si>
    <t>赤藓糖醇</t>
  </si>
  <si>
    <t>柠檬酸钠</t>
  </si>
  <si>
    <t>无水柠檬酸</t>
  </si>
  <si>
    <t>麦芽糖醇液</t>
  </si>
  <si>
    <t>500g/瓶，食品级</t>
  </si>
  <si>
    <t>金田生物</t>
  </si>
  <si>
    <t>叶黄素</t>
  </si>
  <si>
    <t>100g/袋，食品添加剂</t>
  </si>
  <si>
    <t>鑫泰</t>
  </si>
  <si>
    <t>无水乙醇</t>
  </si>
  <si>
    <t>干酪素</t>
  </si>
  <si>
    <t>BR，100g/瓶</t>
  </si>
  <si>
    <t>国药</t>
  </si>
  <si>
    <t>大豆分离蛋白粉</t>
  </si>
  <si>
    <t>葡萄糖酸内酯</t>
  </si>
  <si>
    <t>氯化钙</t>
  </si>
  <si>
    <t>水垢清除剂</t>
  </si>
  <si>
    <t>食品级，238g/盒</t>
  </si>
  <si>
    <t>老管家</t>
  </si>
  <si>
    <t>合计：</t>
  </si>
  <si>
    <t>★每一个货物的“单价响应报价不得高于单价最高限价”，否则取消遴选资格；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</si>
</sst>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>
      <protection locked="0"/>
    </xf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13" xfId="50"/>
    <cellStyle name="常规 11" xfId="51"/>
    <cellStyle name="常规 2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1"/>
  <sheetViews>
    <sheetView tabSelected="1" topLeftCell="A174" workbookViewId="0">
      <selection activeCell="M193" sqref="M193"/>
    </sheetView>
  </sheetViews>
  <sheetFormatPr defaultColWidth="9" defaultRowHeight="20.25"/>
  <cols>
    <col min="1" max="1" width="6.125" style="4" customWidth="1"/>
    <col min="2" max="2" width="9.875" style="5" customWidth="1"/>
    <col min="3" max="3" width="13.25" style="6" customWidth="1"/>
    <col min="4" max="4" width="11.75" style="7" customWidth="1"/>
    <col min="5" max="5" width="6" style="6" customWidth="1"/>
    <col min="6" max="6" width="6.25" style="6" customWidth="1"/>
    <col min="7" max="7" width="9" style="6" customWidth="1"/>
    <col min="8" max="8" width="9.25" style="6" customWidth="1"/>
    <col min="9" max="9" width="13.125" style="6" customWidth="1"/>
    <col min="10" max="16384" width="9" style="6"/>
  </cols>
  <sheetData>
    <row r="1" s="1" customFormat="1" ht="30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61" customHeight="1" spans="1:9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</row>
    <row r="3" spans="1:9">
      <c r="A3" s="11">
        <v>1</v>
      </c>
      <c r="B3" s="12" t="s">
        <v>10</v>
      </c>
      <c r="C3" s="12" t="s">
        <v>11</v>
      </c>
      <c r="D3" s="12" t="s">
        <v>12</v>
      </c>
      <c r="E3" s="12">
        <v>5</v>
      </c>
      <c r="F3" s="13" t="s">
        <v>13</v>
      </c>
      <c r="G3" s="12">
        <v>4</v>
      </c>
      <c r="H3" s="14"/>
      <c r="I3" s="15">
        <f>H3*E3</f>
        <v>0</v>
      </c>
    </row>
    <row r="4" spans="1:9">
      <c r="A4" s="11">
        <v>2</v>
      </c>
      <c r="B4" s="12" t="s">
        <v>14</v>
      </c>
      <c r="C4" s="12" t="s">
        <v>15</v>
      </c>
      <c r="D4" s="12" t="s">
        <v>16</v>
      </c>
      <c r="E4" s="12">
        <v>30</v>
      </c>
      <c r="F4" s="13" t="s">
        <v>13</v>
      </c>
      <c r="G4" s="12">
        <v>4</v>
      </c>
      <c r="H4" s="14"/>
      <c r="I4" s="15">
        <f t="shared" ref="I4:I35" si="0">H4*E4</f>
        <v>0</v>
      </c>
    </row>
    <row r="5" spans="1:9">
      <c r="A5" s="11">
        <v>3</v>
      </c>
      <c r="B5" s="13" t="s">
        <v>17</v>
      </c>
      <c r="C5" s="12" t="s">
        <v>18</v>
      </c>
      <c r="D5" s="12" t="s">
        <v>19</v>
      </c>
      <c r="E5" s="12">
        <v>10</v>
      </c>
      <c r="F5" s="13" t="s">
        <v>13</v>
      </c>
      <c r="G5" s="12">
        <v>16</v>
      </c>
      <c r="H5" s="14"/>
      <c r="I5" s="15">
        <f t="shared" si="0"/>
        <v>0</v>
      </c>
    </row>
    <row r="6" spans="1:9">
      <c r="A6" s="11">
        <v>4</v>
      </c>
      <c r="B6" s="13" t="s">
        <v>17</v>
      </c>
      <c r="C6" s="12" t="s">
        <v>20</v>
      </c>
      <c r="D6" s="12" t="s">
        <v>19</v>
      </c>
      <c r="E6" s="12">
        <v>10</v>
      </c>
      <c r="F6" s="13" t="s">
        <v>13</v>
      </c>
      <c r="G6" s="12">
        <v>22</v>
      </c>
      <c r="H6" s="14"/>
      <c r="I6" s="15">
        <f t="shared" si="0"/>
        <v>0</v>
      </c>
    </row>
    <row r="7" spans="1:9">
      <c r="A7" s="11">
        <v>5</v>
      </c>
      <c r="B7" s="13" t="s">
        <v>21</v>
      </c>
      <c r="C7" s="12" t="s">
        <v>20</v>
      </c>
      <c r="D7" s="12" t="s">
        <v>22</v>
      </c>
      <c r="E7" s="13">
        <v>60</v>
      </c>
      <c r="F7" s="13" t="s">
        <v>13</v>
      </c>
      <c r="G7" s="12">
        <v>3</v>
      </c>
      <c r="H7" s="14"/>
      <c r="I7" s="15">
        <f t="shared" si="0"/>
        <v>0</v>
      </c>
    </row>
    <row r="8" spans="1:9">
      <c r="A8" s="11">
        <v>6</v>
      </c>
      <c r="B8" s="13" t="s">
        <v>21</v>
      </c>
      <c r="C8" s="13" t="s">
        <v>23</v>
      </c>
      <c r="D8" s="12" t="s">
        <v>22</v>
      </c>
      <c r="E8" s="13">
        <v>50</v>
      </c>
      <c r="F8" s="13" t="s">
        <v>13</v>
      </c>
      <c r="G8" s="13">
        <v>5</v>
      </c>
      <c r="H8" s="14"/>
      <c r="I8" s="15">
        <f t="shared" si="0"/>
        <v>0</v>
      </c>
    </row>
    <row r="9" ht="24" spans="1:9">
      <c r="A9" s="11">
        <v>7</v>
      </c>
      <c r="B9" s="12" t="s">
        <v>24</v>
      </c>
      <c r="C9" s="12" t="s">
        <v>25</v>
      </c>
      <c r="D9" s="12" t="s">
        <v>26</v>
      </c>
      <c r="E9" s="12">
        <v>18</v>
      </c>
      <c r="F9" s="13" t="s">
        <v>27</v>
      </c>
      <c r="G9" s="12">
        <v>60</v>
      </c>
      <c r="H9" s="14"/>
      <c r="I9" s="15">
        <f t="shared" si="0"/>
        <v>0</v>
      </c>
    </row>
    <row r="10" s="3" customFormat="1" ht="24" spans="1:9">
      <c r="A10" s="11">
        <v>8</v>
      </c>
      <c r="B10" s="12" t="s">
        <v>24</v>
      </c>
      <c r="C10" s="12" t="s">
        <v>28</v>
      </c>
      <c r="D10" s="12" t="s">
        <v>26</v>
      </c>
      <c r="E10" s="12">
        <v>6</v>
      </c>
      <c r="F10" s="13" t="s">
        <v>27</v>
      </c>
      <c r="G10" s="12">
        <v>60</v>
      </c>
      <c r="H10" s="15"/>
      <c r="I10" s="15">
        <f t="shared" si="0"/>
        <v>0</v>
      </c>
    </row>
    <row r="11" s="3" customFormat="1" ht="24" spans="1:9">
      <c r="A11" s="11">
        <v>9</v>
      </c>
      <c r="B11" s="13" t="s">
        <v>24</v>
      </c>
      <c r="C11" s="13" t="s">
        <v>29</v>
      </c>
      <c r="D11" s="13" t="s">
        <v>30</v>
      </c>
      <c r="E11" s="13">
        <v>2</v>
      </c>
      <c r="F11" s="13" t="s">
        <v>27</v>
      </c>
      <c r="G11" s="13">
        <v>60</v>
      </c>
      <c r="H11" s="15"/>
      <c r="I11" s="15">
        <f t="shared" si="0"/>
        <v>0</v>
      </c>
    </row>
    <row r="12" s="3" customFormat="1" ht="24" spans="1:9">
      <c r="A12" s="11">
        <v>10</v>
      </c>
      <c r="B12" s="12" t="s">
        <v>31</v>
      </c>
      <c r="C12" s="12" t="s">
        <v>32</v>
      </c>
      <c r="D12" s="12" t="s">
        <v>33</v>
      </c>
      <c r="E12" s="12">
        <v>10</v>
      </c>
      <c r="F12" s="13" t="s">
        <v>27</v>
      </c>
      <c r="G12" s="12">
        <v>70</v>
      </c>
      <c r="H12" s="15"/>
      <c r="I12" s="15">
        <f t="shared" si="0"/>
        <v>0</v>
      </c>
    </row>
    <row r="13" s="3" customFormat="1" ht="24" spans="1:9">
      <c r="A13" s="11">
        <v>11</v>
      </c>
      <c r="B13" s="12" t="s">
        <v>34</v>
      </c>
      <c r="C13" s="12" t="s">
        <v>35</v>
      </c>
      <c r="D13" s="12" t="s">
        <v>36</v>
      </c>
      <c r="E13" s="12">
        <v>14</v>
      </c>
      <c r="F13" s="13" t="s">
        <v>13</v>
      </c>
      <c r="G13" s="12">
        <v>230</v>
      </c>
      <c r="H13" s="15"/>
      <c r="I13" s="15">
        <f t="shared" si="0"/>
        <v>0</v>
      </c>
    </row>
    <row r="14" s="3" customFormat="1" ht="14.25" spans="1:9">
      <c r="A14" s="11">
        <v>12</v>
      </c>
      <c r="B14" s="13" t="s">
        <v>37</v>
      </c>
      <c r="C14" s="13" t="s">
        <v>38</v>
      </c>
      <c r="D14" s="13" t="s">
        <v>39</v>
      </c>
      <c r="E14" s="13">
        <v>20</v>
      </c>
      <c r="F14" s="13" t="s">
        <v>40</v>
      </c>
      <c r="G14" s="13">
        <v>230</v>
      </c>
      <c r="H14" s="15"/>
      <c r="I14" s="15">
        <f t="shared" si="0"/>
        <v>0</v>
      </c>
    </row>
    <row r="15" s="3" customFormat="1" ht="24" spans="1:9">
      <c r="A15" s="11">
        <v>13</v>
      </c>
      <c r="B15" s="13" t="s">
        <v>41</v>
      </c>
      <c r="C15" s="13" t="s">
        <v>42</v>
      </c>
      <c r="D15" s="13" t="s">
        <v>43</v>
      </c>
      <c r="E15" s="13">
        <v>23</v>
      </c>
      <c r="F15" s="13" t="s">
        <v>44</v>
      </c>
      <c r="G15" s="13">
        <v>40</v>
      </c>
      <c r="H15" s="15"/>
      <c r="I15" s="15">
        <f t="shared" si="0"/>
        <v>0</v>
      </c>
    </row>
    <row r="16" s="3" customFormat="1" ht="24" spans="1:9">
      <c r="A16" s="11">
        <v>14</v>
      </c>
      <c r="B16" s="13" t="s">
        <v>41</v>
      </c>
      <c r="C16" s="13" t="s">
        <v>45</v>
      </c>
      <c r="D16" s="13" t="s">
        <v>43</v>
      </c>
      <c r="E16" s="13">
        <v>2</v>
      </c>
      <c r="F16" s="13" t="s">
        <v>44</v>
      </c>
      <c r="G16" s="13">
        <v>50</v>
      </c>
      <c r="H16" s="15"/>
      <c r="I16" s="15">
        <f t="shared" si="0"/>
        <v>0</v>
      </c>
    </row>
    <row r="17" s="3" customFormat="1" ht="24" spans="1:9">
      <c r="A17" s="11">
        <v>15</v>
      </c>
      <c r="B17" s="13" t="s">
        <v>46</v>
      </c>
      <c r="C17" s="13" t="s">
        <v>47</v>
      </c>
      <c r="D17" s="13" t="s">
        <v>39</v>
      </c>
      <c r="E17" s="13">
        <v>5</v>
      </c>
      <c r="F17" s="13" t="s">
        <v>13</v>
      </c>
      <c r="G17" s="13">
        <v>70</v>
      </c>
      <c r="H17" s="15"/>
      <c r="I17" s="15">
        <f t="shared" si="0"/>
        <v>0</v>
      </c>
    </row>
    <row r="18" s="3" customFormat="1" ht="24" spans="1:9">
      <c r="A18" s="11">
        <v>16</v>
      </c>
      <c r="B18" s="16" t="s">
        <v>48</v>
      </c>
      <c r="C18" s="17" t="s">
        <v>49</v>
      </c>
      <c r="D18" s="17" t="s">
        <v>50</v>
      </c>
      <c r="E18" s="17">
        <v>3</v>
      </c>
      <c r="F18" s="17" t="s">
        <v>13</v>
      </c>
      <c r="G18" s="17">
        <v>120</v>
      </c>
      <c r="H18" s="15"/>
      <c r="I18" s="15">
        <f t="shared" si="0"/>
        <v>0</v>
      </c>
    </row>
    <row r="19" s="3" customFormat="1" ht="14.25" spans="1:9">
      <c r="A19" s="11">
        <v>17</v>
      </c>
      <c r="B19" s="12" t="s">
        <v>48</v>
      </c>
      <c r="C19" s="12" t="s">
        <v>51</v>
      </c>
      <c r="D19" s="12" t="s">
        <v>50</v>
      </c>
      <c r="E19" s="12">
        <v>4</v>
      </c>
      <c r="F19" s="13" t="s">
        <v>13</v>
      </c>
      <c r="G19" s="12">
        <v>120</v>
      </c>
      <c r="H19" s="15"/>
      <c r="I19" s="15">
        <f t="shared" si="0"/>
        <v>0</v>
      </c>
    </row>
    <row r="20" s="3" customFormat="1" ht="24" spans="1:9">
      <c r="A20" s="11">
        <v>18</v>
      </c>
      <c r="B20" s="16" t="s">
        <v>52</v>
      </c>
      <c r="C20" s="16" t="s">
        <v>53</v>
      </c>
      <c r="D20" s="16" t="s">
        <v>12</v>
      </c>
      <c r="E20" s="16">
        <v>5</v>
      </c>
      <c r="F20" s="17" t="s">
        <v>44</v>
      </c>
      <c r="G20" s="16">
        <v>10</v>
      </c>
      <c r="H20" s="15"/>
      <c r="I20" s="15">
        <f t="shared" si="0"/>
        <v>0</v>
      </c>
    </row>
    <row r="21" s="3" customFormat="1" ht="24" spans="1:9">
      <c r="A21" s="11">
        <v>19</v>
      </c>
      <c r="B21" s="13" t="s">
        <v>54</v>
      </c>
      <c r="C21" s="13" t="s">
        <v>55</v>
      </c>
      <c r="D21" s="13" t="s">
        <v>56</v>
      </c>
      <c r="E21" s="13">
        <v>1</v>
      </c>
      <c r="F21" s="13" t="s">
        <v>13</v>
      </c>
      <c r="G21" s="13">
        <v>170</v>
      </c>
      <c r="H21" s="15"/>
      <c r="I21" s="15">
        <f t="shared" si="0"/>
        <v>0</v>
      </c>
    </row>
    <row r="22" s="3" customFormat="1" ht="48" spans="1:9">
      <c r="A22" s="11">
        <v>20</v>
      </c>
      <c r="B22" s="13" t="s">
        <v>57</v>
      </c>
      <c r="C22" s="13" t="s">
        <v>58</v>
      </c>
      <c r="D22" s="13" t="s">
        <v>59</v>
      </c>
      <c r="E22" s="13">
        <v>2</v>
      </c>
      <c r="F22" s="13" t="s">
        <v>13</v>
      </c>
      <c r="G22" s="13">
        <v>168</v>
      </c>
      <c r="H22" s="15"/>
      <c r="I22" s="15">
        <f t="shared" si="0"/>
        <v>0</v>
      </c>
    </row>
    <row r="23" s="3" customFormat="1" ht="14.25" spans="1:9">
      <c r="A23" s="11">
        <v>21</v>
      </c>
      <c r="B23" s="16" t="s">
        <v>60</v>
      </c>
      <c r="C23" s="16" t="s">
        <v>61</v>
      </c>
      <c r="D23" s="16" t="s">
        <v>19</v>
      </c>
      <c r="E23" s="16">
        <v>6</v>
      </c>
      <c r="F23" s="17" t="s">
        <v>13</v>
      </c>
      <c r="G23" s="16">
        <v>18</v>
      </c>
      <c r="H23" s="15"/>
      <c r="I23" s="15">
        <f t="shared" si="0"/>
        <v>0</v>
      </c>
    </row>
    <row r="24" s="3" customFormat="1" ht="24" spans="1:9">
      <c r="A24" s="11">
        <v>22</v>
      </c>
      <c r="B24" s="16" t="s">
        <v>62</v>
      </c>
      <c r="C24" s="16" t="s">
        <v>63</v>
      </c>
      <c r="D24" s="16" t="s">
        <v>64</v>
      </c>
      <c r="E24" s="16">
        <v>30</v>
      </c>
      <c r="F24" s="17" t="s">
        <v>13</v>
      </c>
      <c r="G24" s="16">
        <v>5</v>
      </c>
      <c r="H24" s="15"/>
      <c r="I24" s="15">
        <f t="shared" si="0"/>
        <v>0</v>
      </c>
    </row>
    <row r="25" s="3" customFormat="1" ht="48" spans="1:9">
      <c r="A25" s="11">
        <v>23</v>
      </c>
      <c r="B25" s="12" t="s">
        <v>65</v>
      </c>
      <c r="C25" s="12" t="s">
        <v>66</v>
      </c>
      <c r="D25" s="12" t="s">
        <v>67</v>
      </c>
      <c r="E25" s="12">
        <v>15</v>
      </c>
      <c r="F25" s="13" t="s">
        <v>13</v>
      </c>
      <c r="G25" s="12">
        <v>60</v>
      </c>
      <c r="H25" s="15"/>
      <c r="I25" s="15">
        <f t="shared" si="0"/>
        <v>0</v>
      </c>
    </row>
    <row r="26" s="3" customFormat="1" ht="24" spans="1:9">
      <c r="A26" s="11">
        <v>24</v>
      </c>
      <c r="B26" s="12" t="s">
        <v>68</v>
      </c>
      <c r="C26" s="12" t="s">
        <v>69</v>
      </c>
      <c r="D26" s="18" t="s">
        <v>70</v>
      </c>
      <c r="E26" s="12">
        <v>15</v>
      </c>
      <c r="F26" s="13" t="s">
        <v>13</v>
      </c>
      <c r="G26" s="12">
        <v>58</v>
      </c>
      <c r="H26" s="15"/>
      <c r="I26" s="15">
        <f t="shared" si="0"/>
        <v>0</v>
      </c>
    </row>
    <row r="27" s="3" customFormat="1" ht="36" spans="1:9">
      <c r="A27" s="11">
        <v>25</v>
      </c>
      <c r="B27" s="12" t="s">
        <v>71</v>
      </c>
      <c r="C27" s="12" t="s">
        <v>72</v>
      </c>
      <c r="D27" s="13" t="s">
        <v>59</v>
      </c>
      <c r="E27" s="12">
        <v>12</v>
      </c>
      <c r="F27" s="13" t="s">
        <v>13</v>
      </c>
      <c r="G27" s="12">
        <v>78</v>
      </c>
      <c r="H27" s="15"/>
      <c r="I27" s="15">
        <f t="shared" si="0"/>
        <v>0</v>
      </c>
    </row>
    <row r="28" s="3" customFormat="1" ht="14.25" spans="1:9">
      <c r="A28" s="11">
        <v>26</v>
      </c>
      <c r="B28" s="12" t="s">
        <v>73</v>
      </c>
      <c r="C28" s="12" t="s">
        <v>74</v>
      </c>
      <c r="D28" s="13" t="s">
        <v>59</v>
      </c>
      <c r="E28" s="12">
        <v>2</v>
      </c>
      <c r="F28" s="13" t="s">
        <v>75</v>
      </c>
      <c r="G28" s="12">
        <f>35</f>
        <v>35</v>
      </c>
      <c r="H28" s="15"/>
      <c r="I28" s="15">
        <f t="shared" si="0"/>
        <v>0</v>
      </c>
    </row>
    <row r="29" s="3" customFormat="1" ht="14.25" spans="1:9">
      <c r="A29" s="11">
        <v>27</v>
      </c>
      <c r="B29" s="12" t="s">
        <v>76</v>
      </c>
      <c r="C29" s="12" t="s">
        <v>77</v>
      </c>
      <c r="D29" s="12" t="s">
        <v>78</v>
      </c>
      <c r="E29" s="12">
        <v>4</v>
      </c>
      <c r="F29" s="13" t="s">
        <v>79</v>
      </c>
      <c r="G29" s="12">
        <v>40</v>
      </c>
      <c r="H29" s="15"/>
      <c r="I29" s="15">
        <f t="shared" si="0"/>
        <v>0</v>
      </c>
    </row>
    <row r="30" s="3" customFormat="1" ht="36" spans="1:9">
      <c r="A30" s="11">
        <v>28</v>
      </c>
      <c r="B30" s="12" t="s">
        <v>80</v>
      </c>
      <c r="C30" s="12" t="s">
        <v>81</v>
      </c>
      <c r="D30" s="12" t="s">
        <v>19</v>
      </c>
      <c r="E30" s="12">
        <v>20</v>
      </c>
      <c r="F30" s="13" t="s">
        <v>13</v>
      </c>
      <c r="G30" s="12">
        <v>65</v>
      </c>
      <c r="H30" s="15"/>
      <c r="I30" s="15">
        <f t="shared" si="0"/>
        <v>0</v>
      </c>
    </row>
    <row r="31" s="3" customFormat="1" ht="36" spans="1:9">
      <c r="A31" s="11">
        <v>29</v>
      </c>
      <c r="B31" s="16" t="s">
        <v>82</v>
      </c>
      <c r="C31" s="16" t="s">
        <v>83</v>
      </c>
      <c r="D31" s="16" t="s">
        <v>84</v>
      </c>
      <c r="E31" s="16">
        <v>25</v>
      </c>
      <c r="F31" s="17" t="s">
        <v>13</v>
      </c>
      <c r="G31" s="16">
        <v>246</v>
      </c>
      <c r="H31" s="15"/>
      <c r="I31" s="15">
        <f t="shared" si="0"/>
        <v>0</v>
      </c>
    </row>
    <row r="32" s="3" customFormat="1" ht="24" spans="1:9">
      <c r="A32" s="11">
        <v>30</v>
      </c>
      <c r="B32" s="12" t="s">
        <v>85</v>
      </c>
      <c r="C32" s="12" t="s">
        <v>86</v>
      </c>
      <c r="D32" s="12" t="s">
        <v>12</v>
      </c>
      <c r="E32" s="12">
        <v>40</v>
      </c>
      <c r="F32" s="13" t="s">
        <v>13</v>
      </c>
      <c r="G32" s="12">
        <v>38</v>
      </c>
      <c r="H32" s="15"/>
      <c r="I32" s="15">
        <f t="shared" si="0"/>
        <v>0</v>
      </c>
    </row>
    <row r="33" s="3" customFormat="1" ht="36" spans="1:9">
      <c r="A33" s="11">
        <v>31</v>
      </c>
      <c r="B33" s="12" t="s">
        <v>87</v>
      </c>
      <c r="C33" s="12" t="s">
        <v>88</v>
      </c>
      <c r="D33" s="12" t="s">
        <v>12</v>
      </c>
      <c r="E33" s="12">
        <v>40</v>
      </c>
      <c r="F33" s="13" t="s">
        <v>13</v>
      </c>
      <c r="G33" s="12">
        <v>38</v>
      </c>
      <c r="H33" s="15"/>
      <c r="I33" s="15">
        <f t="shared" si="0"/>
        <v>0</v>
      </c>
    </row>
    <row r="34" s="3" customFormat="1" ht="14.25" spans="1:9">
      <c r="A34" s="11">
        <v>32</v>
      </c>
      <c r="B34" s="16" t="s">
        <v>89</v>
      </c>
      <c r="C34" s="16" t="s">
        <v>90</v>
      </c>
      <c r="D34" s="16" t="s">
        <v>19</v>
      </c>
      <c r="E34" s="16">
        <v>40</v>
      </c>
      <c r="F34" s="17" t="s">
        <v>13</v>
      </c>
      <c r="G34" s="16">
        <v>20</v>
      </c>
      <c r="H34" s="15"/>
      <c r="I34" s="15">
        <f t="shared" si="0"/>
        <v>0</v>
      </c>
    </row>
    <row r="35" s="3" customFormat="1" ht="14.25" spans="1:9">
      <c r="A35" s="11">
        <v>33</v>
      </c>
      <c r="B35" s="16" t="s">
        <v>91</v>
      </c>
      <c r="C35" s="16" t="s">
        <v>92</v>
      </c>
      <c r="D35" s="16" t="s">
        <v>16</v>
      </c>
      <c r="E35" s="16">
        <v>5</v>
      </c>
      <c r="F35" s="17" t="s">
        <v>93</v>
      </c>
      <c r="G35" s="16">
        <v>80</v>
      </c>
      <c r="H35" s="15"/>
      <c r="I35" s="15">
        <f t="shared" si="0"/>
        <v>0</v>
      </c>
    </row>
    <row r="36" s="3" customFormat="1" ht="24" spans="1:9">
      <c r="A36" s="11">
        <v>34</v>
      </c>
      <c r="B36" s="12" t="s">
        <v>94</v>
      </c>
      <c r="C36" s="16" t="s">
        <v>95</v>
      </c>
      <c r="D36" s="13" t="s">
        <v>59</v>
      </c>
      <c r="E36" s="12">
        <v>40</v>
      </c>
      <c r="F36" s="13" t="s">
        <v>13</v>
      </c>
      <c r="G36" s="12">
        <v>30</v>
      </c>
      <c r="H36" s="15"/>
      <c r="I36" s="15">
        <f t="shared" ref="I36:I67" si="1">H36*E36</f>
        <v>0</v>
      </c>
    </row>
    <row r="37" s="3" customFormat="1" ht="14.25" spans="1:9">
      <c r="A37" s="11">
        <v>35</v>
      </c>
      <c r="B37" s="12" t="s">
        <v>96</v>
      </c>
      <c r="C37" s="16" t="s">
        <v>97</v>
      </c>
      <c r="D37" s="13" t="s">
        <v>59</v>
      </c>
      <c r="E37" s="12">
        <v>40</v>
      </c>
      <c r="F37" s="13" t="s">
        <v>13</v>
      </c>
      <c r="G37" s="12">
        <v>22</v>
      </c>
      <c r="H37" s="15"/>
      <c r="I37" s="15">
        <f t="shared" si="1"/>
        <v>0</v>
      </c>
    </row>
    <row r="38" s="3" customFormat="1" ht="36" spans="1:9">
      <c r="A38" s="11">
        <v>36</v>
      </c>
      <c r="B38" s="12" t="s">
        <v>98</v>
      </c>
      <c r="C38" s="16" t="s">
        <v>99</v>
      </c>
      <c r="D38" s="13" t="s">
        <v>59</v>
      </c>
      <c r="E38" s="12">
        <v>30</v>
      </c>
      <c r="F38" s="13" t="s">
        <v>100</v>
      </c>
      <c r="G38" s="12">
        <v>40</v>
      </c>
      <c r="H38" s="15"/>
      <c r="I38" s="15">
        <f t="shared" si="1"/>
        <v>0</v>
      </c>
    </row>
    <row r="39" s="3" customFormat="1" ht="24" spans="1:9">
      <c r="A39" s="11">
        <v>37</v>
      </c>
      <c r="B39" s="12" t="s">
        <v>101</v>
      </c>
      <c r="C39" s="16" t="s">
        <v>102</v>
      </c>
      <c r="D39" s="12" t="s">
        <v>103</v>
      </c>
      <c r="E39" s="12">
        <v>2</v>
      </c>
      <c r="F39" s="13" t="s">
        <v>44</v>
      </c>
      <c r="G39" s="12">
        <v>15</v>
      </c>
      <c r="H39" s="15"/>
      <c r="I39" s="15">
        <f t="shared" si="1"/>
        <v>0</v>
      </c>
    </row>
    <row r="40" s="3" customFormat="1" ht="24" spans="1:9">
      <c r="A40" s="11">
        <v>38</v>
      </c>
      <c r="B40" s="12" t="s">
        <v>104</v>
      </c>
      <c r="C40" s="16" t="s">
        <v>105</v>
      </c>
      <c r="D40" s="12" t="s">
        <v>106</v>
      </c>
      <c r="E40" s="12">
        <v>50</v>
      </c>
      <c r="F40" s="13" t="s">
        <v>107</v>
      </c>
      <c r="G40" s="12">
        <v>5</v>
      </c>
      <c r="H40" s="15"/>
      <c r="I40" s="15">
        <f t="shared" si="1"/>
        <v>0</v>
      </c>
    </row>
    <row r="41" s="3" customFormat="1" ht="24" spans="1:9">
      <c r="A41" s="11">
        <v>39</v>
      </c>
      <c r="B41" s="12" t="s">
        <v>108</v>
      </c>
      <c r="C41" s="16" t="s">
        <v>109</v>
      </c>
      <c r="D41" s="12" t="s">
        <v>59</v>
      </c>
      <c r="E41" s="12">
        <v>5</v>
      </c>
      <c r="F41" s="13" t="s">
        <v>13</v>
      </c>
      <c r="G41" s="12">
        <v>40</v>
      </c>
      <c r="H41" s="15"/>
      <c r="I41" s="15">
        <f t="shared" si="1"/>
        <v>0</v>
      </c>
    </row>
    <row r="42" s="3" customFormat="1" ht="24" spans="1:9">
      <c r="A42" s="11">
        <v>40</v>
      </c>
      <c r="B42" s="12" t="s">
        <v>110</v>
      </c>
      <c r="C42" s="12" t="s">
        <v>111</v>
      </c>
      <c r="D42" s="12" t="s">
        <v>112</v>
      </c>
      <c r="E42" s="12">
        <v>5</v>
      </c>
      <c r="F42" s="13" t="s">
        <v>100</v>
      </c>
      <c r="G42" s="12">
        <v>165</v>
      </c>
      <c r="H42" s="15"/>
      <c r="I42" s="15">
        <f t="shared" si="1"/>
        <v>0</v>
      </c>
    </row>
    <row r="43" s="3" customFormat="1" ht="14.25" spans="1:9">
      <c r="A43" s="11">
        <v>41</v>
      </c>
      <c r="B43" s="12" t="s">
        <v>113</v>
      </c>
      <c r="C43" s="12" t="s">
        <v>114</v>
      </c>
      <c r="D43" s="12" t="s">
        <v>115</v>
      </c>
      <c r="E43" s="12">
        <v>10</v>
      </c>
      <c r="F43" s="13" t="s">
        <v>107</v>
      </c>
      <c r="G43" s="12">
        <v>4</v>
      </c>
      <c r="H43" s="15"/>
      <c r="I43" s="15">
        <f t="shared" si="1"/>
        <v>0</v>
      </c>
    </row>
    <row r="44" s="3" customFormat="1" ht="24" spans="1:9">
      <c r="A44" s="11">
        <v>42</v>
      </c>
      <c r="B44" s="12" t="s">
        <v>116</v>
      </c>
      <c r="C44" s="12" t="s">
        <v>117</v>
      </c>
      <c r="D44" s="12" t="s">
        <v>118</v>
      </c>
      <c r="E44" s="12">
        <v>3</v>
      </c>
      <c r="F44" s="13" t="s">
        <v>100</v>
      </c>
      <c r="G44" s="12">
        <v>450</v>
      </c>
      <c r="H44" s="15"/>
      <c r="I44" s="15">
        <f t="shared" si="1"/>
        <v>0</v>
      </c>
    </row>
    <row r="45" s="3" customFormat="1" ht="24" spans="1:9">
      <c r="A45" s="11">
        <v>43</v>
      </c>
      <c r="B45" s="12" t="s">
        <v>119</v>
      </c>
      <c r="C45" s="12" t="s">
        <v>120</v>
      </c>
      <c r="D45" s="12" t="s">
        <v>121</v>
      </c>
      <c r="E45" s="12">
        <v>300</v>
      </c>
      <c r="F45" s="13" t="s">
        <v>13</v>
      </c>
      <c r="G45" s="12">
        <v>3.5</v>
      </c>
      <c r="H45" s="15"/>
      <c r="I45" s="15">
        <f t="shared" si="1"/>
        <v>0</v>
      </c>
    </row>
    <row r="46" s="3" customFormat="1" ht="36" spans="1:9">
      <c r="A46" s="11">
        <v>44</v>
      </c>
      <c r="B46" s="16" t="s">
        <v>122</v>
      </c>
      <c r="C46" s="16" t="s">
        <v>123</v>
      </c>
      <c r="D46" s="16" t="s">
        <v>124</v>
      </c>
      <c r="E46" s="16">
        <v>2</v>
      </c>
      <c r="F46" s="17" t="s">
        <v>13</v>
      </c>
      <c r="G46" s="16">
        <v>35</v>
      </c>
      <c r="H46" s="15"/>
      <c r="I46" s="15">
        <f t="shared" si="1"/>
        <v>0</v>
      </c>
    </row>
    <row r="47" s="3" customFormat="1" ht="36" spans="1:9">
      <c r="A47" s="11">
        <v>45</v>
      </c>
      <c r="B47" s="17" t="s">
        <v>122</v>
      </c>
      <c r="C47" s="17" t="s">
        <v>125</v>
      </c>
      <c r="D47" s="17" t="s">
        <v>124</v>
      </c>
      <c r="E47" s="17">
        <v>2</v>
      </c>
      <c r="F47" s="17" t="s">
        <v>13</v>
      </c>
      <c r="G47" s="17">
        <v>35</v>
      </c>
      <c r="H47" s="15"/>
      <c r="I47" s="15">
        <f t="shared" si="1"/>
        <v>0</v>
      </c>
    </row>
    <row r="48" s="3" customFormat="1" ht="24" spans="1:9">
      <c r="A48" s="11">
        <v>46</v>
      </c>
      <c r="B48" s="12" t="s">
        <v>126</v>
      </c>
      <c r="C48" s="12" t="s">
        <v>127</v>
      </c>
      <c r="D48" s="13" t="s">
        <v>59</v>
      </c>
      <c r="E48" s="12">
        <v>10</v>
      </c>
      <c r="F48" s="13" t="s">
        <v>13</v>
      </c>
      <c r="G48" s="12">
        <v>40</v>
      </c>
      <c r="H48" s="15"/>
      <c r="I48" s="15">
        <f t="shared" si="1"/>
        <v>0</v>
      </c>
    </row>
    <row r="49" s="3" customFormat="1" ht="14.25" spans="1:9">
      <c r="A49" s="11">
        <v>47</v>
      </c>
      <c r="B49" s="12" t="s">
        <v>128</v>
      </c>
      <c r="C49" s="12" t="s">
        <v>129</v>
      </c>
      <c r="D49" s="12" t="s">
        <v>130</v>
      </c>
      <c r="E49" s="12">
        <v>5</v>
      </c>
      <c r="F49" s="13" t="s">
        <v>44</v>
      </c>
      <c r="G49" s="12">
        <v>15</v>
      </c>
      <c r="H49" s="15"/>
      <c r="I49" s="15">
        <f t="shared" si="1"/>
        <v>0</v>
      </c>
    </row>
    <row r="50" s="3" customFormat="1" ht="24" spans="1:9">
      <c r="A50" s="11">
        <v>48</v>
      </c>
      <c r="B50" s="12" t="s">
        <v>131</v>
      </c>
      <c r="C50" s="16" t="s">
        <v>132</v>
      </c>
      <c r="D50" s="12" t="s">
        <v>133</v>
      </c>
      <c r="E50" s="12">
        <v>5</v>
      </c>
      <c r="F50" s="13" t="s">
        <v>44</v>
      </c>
      <c r="G50" s="12">
        <v>12</v>
      </c>
      <c r="H50" s="15"/>
      <c r="I50" s="15">
        <f t="shared" si="1"/>
        <v>0</v>
      </c>
    </row>
    <row r="51" s="3" customFormat="1" ht="24" spans="1:9">
      <c r="A51" s="11">
        <v>49</v>
      </c>
      <c r="B51" s="12" t="s">
        <v>131</v>
      </c>
      <c r="C51" s="12" t="s">
        <v>134</v>
      </c>
      <c r="D51" s="12" t="s">
        <v>133</v>
      </c>
      <c r="E51" s="12">
        <v>5</v>
      </c>
      <c r="F51" s="13" t="s">
        <v>44</v>
      </c>
      <c r="G51" s="12">
        <v>15</v>
      </c>
      <c r="H51" s="15"/>
      <c r="I51" s="15">
        <f t="shared" si="1"/>
        <v>0</v>
      </c>
    </row>
    <row r="52" s="3" customFormat="1" ht="14.25" spans="1:9">
      <c r="A52" s="11">
        <v>50</v>
      </c>
      <c r="B52" s="12" t="s">
        <v>135</v>
      </c>
      <c r="C52" s="16" t="s">
        <v>136</v>
      </c>
      <c r="D52" s="12" t="s">
        <v>137</v>
      </c>
      <c r="E52" s="12">
        <v>20</v>
      </c>
      <c r="F52" s="13" t="s">
        <v>138</v>
      </c>
      <c r="G52" s="12">
        <v>3.5</v>
      </c>
      <c r="H52" s="15"/>
      <c r="I52" s="15">
        <f t="shared" si="1"/>
        <v>0</v>
      </c>
    </row>
    <row r="53" s="3" customFormat="1" ht="24" spans="1:9">
      <c r="A53" s="11">
        <v>51</v>
      </c>
      <c r="B53" s="13" t="s">
        <v>139</v>
      </c>
      <c r="C53" s="17" t="s">
        <v>140</v>
      </c>
      <c r="D53" s="13" t="s">
        <v>22</v>
      </c>
      <c r="E53" s="13">
        <v>100</v>
      </c>
      <c r="F53" s="13" t="s">
        <v>13</v>
      </c>
      <c r="G53" s="13">
        <v>6.5</v>
      </c>
      <c r="H53" s="15"/>
      <c r="I53" s="15">
        <f t="shared" si="1"/>
        <v>0</v>
      </c>
    </row>
    <row r="54" s="3" customFormat="1" ht="24" spans="1:9">
      <c r="A54" s="11">
        <v>52</v>
      </c>
      <c r="B54" s="13" t="s">
        <v>141</v>
      </c>
      <c r="C54" s="13" t="s">
        <v>142</v>
      </c>
      <c r="D54" s="17" t="s">
        <v>143</v>
      </c>
      <c r="E54" s="13">
        <v>10</v>
      </c>
      <c r="F54" s="13" t="s">
        <v>44</v>
      </c>
      <c r="G54" s="13">
        <v>20</v>
      </c>
      <c r="H54" s="15"/>
      <c r="I54" s="15">
        <f t="shared" si="1"/>
        <v>0</v>
      </c>
    </row>
    <row r="55" s="3" customFormat="1" ht="14.25" spans="1:9">
      <c r="A55" s="11">
        <v>53</v>
      </c>
      <c r="B55" s="13" t="s">
        <v>14</v>
      </c>
      <c r="C55" s="13" t="s">
        <v>15</v>
      </c>
      <c r="D55" s="13" t="s">
        <v>16</v>
      </c>
      <c r="E55" s="13">
        <v>30</v>
      </c>
      <c r="F55" s="13" t="s">
        <v>13</v>
      </c>
      <c r="G55" s="13">
        <v>4</v>
      </c>
      <c r="H55" s="15"/>
      <c r="I55" s="15">
        <f t="shared" si="1"/>
        <v>0</v>
      </c>
    </row>
    <row r="56" s="3" customFormat="1" ht="24" spans="1:9">
      <c r="A56" s="11">
        <v>54</v>
      </c>
      <c r="B56" s="13" t="s">
        <v>144</v>
      </c>
      <c r="C56" s="13" t="s">
        <v>145</v>
      </c>
      <c r="D56" s="13" t="s">
        <v>146</v>
      </c>
      <c r="E56" s="13">
        <v>40</v>
      </c>
      <c r="F56" s="13" t="s">
        <v>13</v>
      </c>
      <c r="G56" s="13">
        <v>12</v>
      </c>
      <c r="H56" s="15"/>
      <c r="I56" s="15">
        <f t="shared" si="1"/>
        <v>0</v>
      </c>
    </row>
    <row r="57" s="3" customFormat="1" ht="14.25" spans="1:9">
      <c r="A57" s="11">
        <v>55</v>
      </c>
      <c r="B57" s="13" t="s">
        <v>147</v>
      </c>
      <c r="C57" s="13" t="s">
        <v>148</v>
      </c>
      <c r="D57" s="13" t="s">
        <v>149</v>
      </c>
      <c r="E57" s="13">
        <v>40</v>
      </c>
      <c r="F57" s="13" t="s">
        <v>13</v>
      </c>
      <c r="G57" s="13">
        <v>15</v>
      </c>
      <c r="H57" s="15"/>
      <c r="I57" s="15">
        <f t="shared" si="1"/>
        <v>0</v>
      </c>
    </row>
    <row r="58" s="3" customFormat="1" ht="24" spans="1:9">
      <c r="A58" s="11">
        <v>56</v>
      </c>
      <c r="B58" s="13" t="s">
        <v>150</v>
      </c>
      <c r="C58" s="13" t="s">
        <v>151</v>
      </c>
      <c r="D58" s="13" t="s">
        <v>152</v>
      </c>
      <c r="E58" s="13">
        <v>2</v>
      </c>
      <c r="F58" s="13" t="s">
        <v>153</v>
      </c>
      <c r="G58" s="13">
        <v>480</v>
      </c>
      <c r="H58" s="15"/>
      <c r="I58" s="15">
        <f t="shared" si="1"/>
        <v>0</v>
      </c>
    </row>
    <row r="59" s="3" customFormat="1" ht="14.25" spans="1:9">
      <c r="A59" s="11">
        <v>57</v>
      </c>
      <c r="B59" s="13" t="s">
        <v>154</v>
      </c>
      <c r="C59" s="17" t="s">
        <v>155</v>
      </c>
      <c r="D59" s="13" t="s">
        <v>103</v>
      </c>
      <c r="E59" s="13">
        <v>10</v>
      </c>
      <c r="F59" s="13" t="s">
        <v>27</v>
      </c>
      <c r="G59" s="13">
        <v>85</v>
      </c>
      <c r="H59" s="15"/>
      <c r="I59" s="15">
        <f t="shared" si="1"/>
        <v>0</v>
      </c>
    </row>
    <row r="60" s="3" customFormat="1" ht="14.25" spans="1:9">
      <c r="A60" s="11">
        <v>58</v>
      </c>
      <c r="B60" s="17" t="s">
        <v>154</v>
      </c>
      <c r="C60" s="17" t="s">
        <v>156</v>
      </c>
      <c r="D60" s="17" t="s">
        <v>103</v>
      </c>
      <c r="E60" s="17">
        <v>10</v>
      </c>
      <c r="F60" s="17" t="s">
        <v>27</v>
      </c>
      <c r="G60" s="17">
        <v>85</v>
      </c>
      <c r="H60" s="15"/>
      <c r="I60" s="15">
        <f t="shared" si="1"/>
        <v>0</v>
      </c>
    </row>
    <row r="61" s="3" customFormat="1" ht="24" spans="1:9">
      <c r="A61" s="11">
        <v>59</v>
      </c>
      <c r="B61" s="13" t="s">
        <v>157</v>
      </c>
      <c r="C61" s="13" t="s">
        <v>158</v>
      </c>
      <c r="D61" s="17" t="s">
        <v>103</v>
      </c>
      <c r="E61" s="13">
        <v>2</v>
      </c>
      <c r="F61" s="13" t="s">
        <v>44</v>
      </c>
      <c r="G61" s="13">
        <v>130</v>
      </c>
      <c r="H61" s="15"/>
      <c r="I61" s="15">
        <f t="shared" si="1"/>
        <v>0</v>
      </c>
    </row>
    <row r="62" s="3" customFormat="1" ht="24" spans="1:9">
      <c r="A62" s="11">
        <v>60</v>
      </c>
      <c r="B62" s="13" t="s">
        <v>159</v>
      </c>
      <c r="C62" s="13" t="s">
        <v>160</v>
      </c>
      <c r="D62" s="13" t="s">
        <v>59</v>
      </c>
      <c r="E62" s="13">
        <v>4</v>
      </c>
      <c r="F62" s="13" t="s">
        <v>27</v>
      </c>
      <c r="G62" s="13">
        <v>25</v>
      </c>
      <c r="H62" s="15"/>
      <c r="I62" s="15">
        <f t="shared" si="1"/>
        <v>0</v>
      </c>
    </row>
    <row r="63" s="3" customFormat="1" ht="24" spans="1:9">
      <c r="A63" s="11">
        <v>61</v>
      </c>
      <c r="B63" s="13" t="s">
        <v>161</v>
      </c>
      <c r="C63" s="13" t="s">
        <v>162</v>
      </c>
      <c r="D63" s="13" t="s">
        <v>163</v>
      </c>
      <c r="E63" s="13">
        <v>1</v>
      </c>
      <c r="F63" s="13" t="s">
        <v>164</v>
      </c>
      <c r="G63" s="13">
        <v>40</v>
      </c>
      <c r="H63" s="15"/>
      <c r="I63" s="15">
        <f t="shared" si="1"/>
        <v>0</v>
      </c>
    </row>
    <row r="64" s="3" customFormat="1" ht="24" spans="1:9">
      <c r="A64" s="11">
        <v>62</v>
      </c>
      <c r="B64" s="13" t="s">
        <v>165</v>
      </c>
      <c r="C64" s="13" t="s">
        <v>166</v>
      </c>
      <c r="D64" s="13" t="s">
        <v>163</v>
      </c>
      <c r="E64" s="13">
        <v>2</v>
      </c>
      <c r="F64" s="13" t="s">
        <v>164</v>
      </c>
      <c r="G64" s="13">
        <v>80</v>
      </c>
      <c r="H64" s="15"/>
      <c r="I64" s="15">
        <f t="shared" si="1"/>
        <v>0</v>
      </c>
    </row>
    <row r="65" s="3" customFormat="1" ht="36" spans="1:9">
      <c r="A65" s="11">
        <v>63</v>
      </c>
      <c r="B65" s="13" t="s">
        <v>167</v>
      </c>
      <c r="C65" s="13" t="s">
        <v>168</v>
      </c>
      <c r="D65" s="13" t="s">
        <v>22</v>
      </c>
      <c r="E65" s="13">
        <v>100</v>
      </c>
      <c r="F65" s="13" t="s">
        <v>13</v>
      </c>
      <c r="G65" s="13">
        <v>7</v>
      </c>
      <c r="H65" s="15"/>
      <c r="I65" s="15">
        <f t="shared" si="1"/>
        <v>0</v>
      </c>
    </row>
    <row r="66" s="3" customFormat="1" ht="14.25" spans="1:9">
      <c r="A66" s="11">
        <v>64</v>
      </c>
      <c r="B66" s="17" t="s">
        <v>169</v>
      </c>
      <c r="C66" s="17" t="s">
        <v>170</v>
      </c>
      <c r="D66" s="17" t="s">
        <v>171</v>
      </c>
      <c r="E66" s="17">
        <v>30</v>
      </c>
      <c r="F66" s="17" t="s">
        <v>13</v>
      </c>
      <c r="G66" s="17">
        <v>8</v>
      </c>
      <c r="H66" s="15"/>
      <c r="I66" s="15">
        <f t="shared" si="1"/>
        <v>0</v>
      </c>
    </row>
    <row r="67" s="3" customFormat="1" ht="24" spans="1:9">
      <c r="A67" s="11">
        <v>65</v>
      </c>
      <c r="B67" s="13" t="s">
        <v>172</v>
      </c>
      <c r="C67" s="13" t="s">
        <v>173</v>
      </c>
      <c r="D67" s="13" t="s">
        <v>174</v>
      </c>
      <c r="E67" s="13">
        <v>5</v>
      </c>
      <c r="F67" s="13" t="s">
        <v>27</v>
      </c>
      <c r="G67" s="13">
        <v>40</v>
      </c>
      <c r="H67" s="15"/>
      <c r="I67" s="15">
        <f t="shared" si="1"/>
        <v>0</v>
      </c>
    </row>
    <row r="68" s="3" customFormat="1" ht="14.25" spans="1:9">
      <c r="A68" s="11">
        <v>66</v>
      </c>
      <c r="B68" s="13" t="s">
        <v>175</v>
      </c>
      <c r="C68" s="13" t="s">
        <v>176</v>
      </c>
      <c r="D68" s="13" t="s">
        <v>59</v>
      </c>
      <c r="E68" s="13">
        <v>20</v>
      </c>
      <c r="F68" s="13" t="s">
        <v>177</v>
      </c>
      <c r="G68" s="13">
        <v>25</v>
      </c>
      <c r="H68" s="15"/>
      <c r="I68" s="15">
        <f t="shared" ref="I68:I99" si="2">H68*E68</f>
        <v>0</v>
      </c>
    </row>
    <row r="69" s="3" customFormat="1" ht="24" spans="1:9">
      <c r="A69" s="11">
        <v>67</v>
      </c>
      <c r="B69" s="13" t="s">
        <v>131</v>
      </c>
      <c r="C69" s="13" t="s">
        <v>178</v>
      </c>
      <c r="D69" s="13" t="s">
        <v>12</v>
      </c>
      <c r="E69" s="13">
        <v>10</v>
      </c>
      <c r="F69" s="13" t="s">
        <v>44</v>
      </c>
      <c r="G69" s="13">
        <v>18</v>
      </c>
      <c r="H69" s="15"/>
      <c r="I69" s="15">
        <f t="shared" si="2"/>
        <v>0</v>
      </c>
    </row>
    <row r="70" s="3" customFormat="1" ht="24" spans="1:9">
      <c r="A70" s="11">
        <v>68</v>
      </c>
      <c r="B70" s="13" t="s">
        <v>179</v>
      </c>
      <c r="C70" s="13" t="s">
        <v>180</v>
      </c>
      <c r="D70" s="13" t="s">
        <v>181</v>
      </c>
      <c r="E70" s="13">
        <v>2</v>
      </c>
      <c r="F70" s="13" t="s">
        <v>164</v>
      </c>
      <c r="G70" s="13">
        <v>50</v>
      </c>
      <c r="H70" s="15"/>
      <c r="I70" s="15">
        <f t="shared" si="2"/>
        <v>0</v>
      </c>
    </row>
    <row r="71" s="3" customFormat="1" ht="24" spans="1:9">
      <c r="A71" s="11">
        <v>69</v>
      </c>
      <c r="B71" s="17" t="s">
        <v>182</v>
      </c>
      <c r="C71" s="17" t="s">
        <v>183</v>
      </c>
      <c r="D71" s="17" t="s">
        <v>184</v>
      </c>
      <c r="E71" s="17">
        <v>2</v>
      </c>
      <c r="F71" s="17" t="s">
        <v>13</v>
      </c>
      <c r="G71" s="17">
        <v>105</v>
      </c>
      <c r="H71" s="15"/>
      <c r="I71" s="15">
        <f t="shared" si="2"/>
        <v>0</v>
      </c>
    </row>
    <row r="72" s="3" customFormat="1" ht="24" spans="1:9">
      <c r="A72" s="11">
        <v>70</v>
      </c>
      <c r="B72" s="13" t="s">
        <v>185</v>
      </c>
      <c r="C72" s="13" t="s">
        <v>186</v>
      </c>
      <c r="D72" s="13" t="s">
        <v>187</v>
      </c>
      <c r="E72" s="13">
        <v>40</v>
      </c>
      <c r="F72" s="13" t="s">
        <v>13</v>
      </c>
      <c r="G72" s="13">
        <v>26</v>
      </c>
      <c r="H72" s="15"/>
      <c r="I72" s="15">
        <f t="shared" si="2"/>
        <v>0</v>
      </c>
    </row>
    <row r="73" s="3" customFormat="1" ht="24" spans="1:9">
      <c r="A73" s="11">
        <v>71</v>
      </c>
      <c r="B73" s="13" t="s">
        <v>188</v>
      </c>
      <c r="C73" s="13" t="s">
        <v>189</v>
      </c>
      <c r="D73" s="13" t="s">
        <v>103</v>
      </c>
      <c r="E73" s="13">
        <v>10</v>
      </c>
      <c r="F73" s="13" t="s">
        <v>44</v>
      </c>
      <c r="G73" s="13">
        <v>55</v>
      </c>
      <c r="H73" s="15"/>
      <c r="I73" s="15">
        <f t="shared" si="2"/>
        <v>0</v>
      </c>
    </row>
    <row r="74" s="3" customFormat="1" ht="24" spans="1:9">
      <c r="A74" s="11">
        <v>72</v>
      </c>
      <c r="B74" s="19" t="s">
        <v>190</v>
      </c>
      <c r="C74" s="19" t="s">
        <v>191</v>
      </c>
      <c r="D74" s="19" t="s">
        <v>192</v>
      </c>
      <c r="E74" s="19">
        <v>200</v>
      </c>
      <c r="F74" s="19" t="s">
        <v>75</v>
      </c>
      <c r="G74" s="19">
        <v>4.5</v>
      </c>
      <c r="H74" s="15"/>
      <c r="I74" s="15">
        <f t="shared" si="2"/>
        <v>0</v>
      </c>
    </row>
    <row r="75" s="3" customFormat="1" ht="14.25" spans="1:9">
      <c r="A75" s="11">
        <v>73</v>
      </c>
      <c r="B75" s="20" t="s">
        <v>193</v>
      </c>
      <c r="C75" s="21" t="s">
        <v>194</v>
      </c>
      <c r="D75" s="22" t="s">
        <v>195</v>
      </c>
      <c r="E75" s="20">
        <v>4</v>
      </c>
      <c r="F75" s="22" t="s">
        <v>196</v>
      </c>
      <c r="G75" s="20">
        <v>20</v>
      </c>
      <c r="H75" s="15"/>
      <c r="I75" s="15">
        <f t="shared" si="2"/>
        <v>0</v>
      </c>
    </row>
    <row r="76" s="3" customFormat="1" ht="14.25" spans="1:9">
      <c r="A76" s="11">
        <v>74</v>
      </c>
      <c r="B76" s="20" t="s">
        <v>197</v>
      </c>
      <c r="C76" s="20" t="s">
        <v>198</v>
      </c>
      <c r="D76" s="20" t="s">
        <v>199</v>
      </c>
      <c r="E76" s="20">
        <v>2</v>
      </c>
      <c r="F76" s="22" t="s">
        <v>196</v>
      </c>
      <c r="G76" s="20">
        <v>45</v>
      </c>
      <c r="H76" s="15"/>
      <c r="I76" s="15">
        <f t="shared" si="2"/>
        <v>0</v>
      </c>
    </row>
    <row r="77" s="3" customFormat="1" ht="60" spans="1:9">
      <c r="A77" s="11">
        <v>75</v>
      </c>
      <c r="B77" s="20" t="s">
        <v>200</v>
      </c>
      <c r="C77" s="20" t="s">
        <v>201</v>
      </c>
      <c r="D77" s="20" t="s">
        <v>199</v>
      </c>
      <c r="E77" s="20">
        <v>32</v>
      </c>
      <c r="F77" s="22" t="s">
        <v>196</v>
      </c>
      <c r="G77" s="20">
        <v>70</v>
      </c>
      <c r="H77" s="15"/>
      <c r="I77" s="15">
        <f t="shared" si="2"/>
        <v>0</v>
      </c>
    </row>
    <row r="78" s="3" customFormat="1" ht="48" spans="1:9">
      <c r="A78" s="11">
        <v>76</v>
      </c>
      <c r="B78" s="20" t="s">
        <v>202</v>
      </c>
      <c r="C78" s="20" t="s">
        <v>201</v>
      </c>
      <c r="D78" s="20" t="s">
        <v>199</v>
      </c>
      <c r="E78" s="20">
        <v>32</v>
      </c>
      <c r="F78" s="22" t="s">
        <v>196</v>
      </c>
      <c r="G78" s="20">
        <v>70</v>
      </c>
      <c r="H78" s="15"/>
      <c r="I78" s="15">
        <f t="shared" si="2"/>
        <v>0</v>
      </c>
    </row>
    <row r="79" s="3" customFormat="1" ht="36" spans="1:9">
      <c r="A79" s="11">
        <v>77</v>
      </c>
      <c r="B79" s="20" t="s">
        <v>203</v>
      </c>
      <c r="C79" s="20" t="s">
        <v>204</v>
      </c>
      <c r="D79" s="20" t="s">
        <v>205</v>
      </c>
      <c r="E79" s="20">
        <v>3</v>
      </c>
      <c r="F79" s="22" t="s">
        <v>196</v>
      </c>
      <c r="G79" s="20">
        <v>135</v>
      </c>
      <c r="H79" s="15"/>
      <c r="I79" s="15">
        <f t="shared" si="2"/>
        <v>0</v>
      </c>
    </row>
    <row r="80" s="3" customFormat="1" ht="24" spans="1:9">
      <c r="A80" s="11">
        <v>78</v>
      </c>
      <c r="B80" s="20" t="s">
        <v>206</v>
      </c>
      <c r="C80" s="20" t="s">
        <v>207</v>
      </c>
      <c r="D80" s="20" t="s">
        <v>208</v>
      </c>
      <c r="E80" s="20">
        <v>2</v>
      </c>
      <c r="F80" s="22" t="s">
        <v>196</v>
      </c>
      <c r="G80" s="20">
        <v>120</v>
      </c>
      <c r="H80" s="15"/>
      <c r="I80" s="15">
        <f t="shared" si="2"/>
        <v>0</v>
      </c>
    </row>
    <row r="81" s="3" customFormat="1" ht="14.25" spans="1:9">
      <c r="A81" s="11">
        <v>79</v>
      </c>
      <c r="B81" s="20" t="s">
        <v>209</v>
      </c>
      <c r="C81" s="20" t="s">
        <v>204</v>
      </c>
      <c r="D81" s="20" t="s">
        <v>210</v>
      </c>
      <c r="E81" s="20">
        <v>1</v>
      </c>
      <c r="F81" s="23" t="s">
        <v>196</v>
      </c>
      <c r="G81" s="20">
        <v>20</v>
      </c>
      <c r="H81" s="15"/>
      <c r="I81" s="15">
        <f t="shared" si="2"/>
        <v>0</v>
      </c>
    </row>
    <row r="82" s="3" customFormat="1" ht="36" spans="1:9">
      <c r="A82" s="11">
        <v>80</v>
      </c>
      <c r="B82" s="20" t="s">
        <v>211</v>
      </c>
      <c r="C82" s="20" t="s">
        <v>212</v>
      </c>
      <c r="D82" s="20" t="s">
        <v>213</v>
      </c>
      <c r="E82" s="20">
        <v>3</v>
      </c>
      <c r="F82" s="23" t="s">
        <v>196</v>
      </c>
      <c r="G82" s="20">
        <v>30</v>
      </c>
      <c r="H82" s="15"/>
      <c r="I82" s="15">
        <f t="shared" si="2"/>
        <v>0</v>
      </c>
    </row>
    <row r="83" s="3" customFormat="1" ht="36" spans="1:9">
      <c r="A83" s="11">
        <v>81</v>
      </c>
      <c r="B83" s="20" t="s">
        <v>214</v>
      </c>
      <c r="C83" s="20" t="s">
        <v>194</v>
      </c>
      <c r="D83" s="20" t="s">
        <v>215</v>
      </c>
      <c r="E83" s="20">
        <v>1</v>
      </c>
      <c r="F83" s="23" t="s">
        <v>196</v>
      </c>
      <c r="G83" s="20">
        <v>28</v>
      </c>
      <c r="H83" s="15"/>
      <c r="I83" s="15">
        <f t="shared" si="2"/>
        <v>0</v>
      </c>
    </row>
    <row r="84" s="3" customFormat="1" ht="14.25" spans="1:9">
      <c r="A84" s="11">
        <v>82</v>
      </c>
      <c r="B84" s="20" t="s">
        <v>216</v>
      </c>
      <c r="C84" s="20" t="s">
        <v>204</v>
      </c>
      <c r="D84" s="20" t="s">
        <v>217</v>
      </c>
      <c r="E84" s="20">
        <v>5</v>
      </c>
      <c r="F84" s="23" t="s">
        <v>196</v>
      </c>
      <c r="G84" s="20">
        <v>20</v>
      </c>
      <c r="H84" s="15"/>
      <c r="I84" s="15">
        <f t="shared" si="2"/>
        <v>0</v>
      </c>
    </row>
    <row r="85" s="3" customFormat="1" ht="14.25" spans="1:9">
      <c r="A85" s="11">
        <v>83</v>
      </c>
      <c r="B85" s="22" t="s">
        <v>218</v>
      </c>
      <c r="C85" s="22" t="s">
        <v>219</v>
      </c>
      <c r="D85" s="20" t="s">
        <v>220</v>
      </c>
      <c r="E85" s="23">
        <v>3</v>
      </c>
      <c r="F85" s="23" t="s">
        <v>164</v>
      </c>
      <c r="G85" s="23">
        <f>38</f>
        <v>38</v>
      </c>
      <c r="H85" s="15"/>
      <c r="I85" s="15">
        <f t="shared" si="2"/>
        <v>0</v>
      </c>
    </row>
    <row r="86" s="3" customFormat="1" ht="14.25" spans="1:9">
      <c r="A86" s="11">
        <v>84</v>
      </c>
      <c r="B86" s="20" t="s">
        <v>221</v>
      </c>
      <c r="C86" s="20" t="s">
        <v>222</v>
      </c>
      <c r="D86" s="20" t="s">
        <v>213</v>
      </c>
      <c r="E86" s="20">
        <v>4</v>
      </c>
      <c r="F86" s="23" t="s">
        <v>44</v>
      </c>
      <c r="G86" s="23">
        <v>35</v>
      </c>
      <c r="H86" s="15"/>
      <c r="I86" s="15">
        <f t="shared" si="2"/>
        <v>0</v>
      </c>
    </row>
    <row r="87" s="3" customFormat="1" ht="14.25" spans="1:9">
      <c r="A87" s="11">
        <v>85</v>
      </c>
      <c r="B87" s="20" t="s">
        <v>223</v>
      </c>
      <c r="C87" s="20" t="s">
        <v>204</v>
      </c>
      <c r="D87" s="20" t="s">
        <v>224</v>
      </c>
      <c r="E87" s="20">
        <v>3</v>
      </c>
      <c r="F87" s="23" t="s">
        <v>196</v>
      </c>
      <c r="G87" s="20">
        <v>390</v>
      </c>
      <c r="H87" s="15"/>
      <c r="I87" s="15">
        <f t="shared" si="2"/>
        <v>0</v>
      </c>
    </row>
    <row r="88" s="3" customFormat="1" ht="36" spans="1:9">
      <c r="A88" s="11">
        <v>86</v>
      </c>
      <c r="B88" s="20" t="s">
        <v>225</v>
      </c>
      <c r="C88" s="20" t="s">
        <v>226</v>
      </c>
      <c r="D88" s="20" t="s">
        <v>227</v>
      </c>
      <c r="E88" s="20">
        <v>1</v>
      </c>
      <c r="F88" s="23" t="s">
        <v>196</v>
      </c>
      <c r="G88" s="20">
        <v>145</v>
      </c>
      <c r="H88" s="15"/>
      <c r="I88" s="15">
        <f t="shared" si="2"/>
        <v>0</v>
      </c>
    </row>
    <row r="89" s="3" customFormat="1" ht="14.25" spans="1:9">
      <c r="A89" s="11">
        <v>87</v>
      </c>
      <c r="B89" s="20" t="s">
        <v>228</v>
      </c>
      <c r="C89" s="20" t="s">
        <v>229</v>
      </c>
      <c r="D89" s="20" t="s">
        <v>230</v>
      </c>
      <c r="E89" s="20">
        <v>2</v>
      </c>
      <c r="F89" s="23" t="s">
        <v>196</v>
      </c>
      <c r="G89" s="20">
        <v>88</v>
      </c>
      <c r="H89" s="15"/>
      <c r="I89" s="15">
        <f t="shared" si="2"/>
        <v>0</v>
      </c>
    </row>
    <row r="90" s="3" customFormat="1" ht="61.5" spans="1:9">
      <c r="A90" s="11">
        <v>88</v>
      </c>
      <c r="B90" s="24" t="s">
        <v>231</v>
      </c>
      <c r="C90" s="24" t="s">
        <v>232</v>
      </c>
      <c r="D90" s="20" t="s">
        <v>233</v>
      </c>
      <c r="E90" s="20">
        <v>1</v>
      </c>
      <c r="F90" s="22" t="s">
        <v>27</v>
      </c>
      <c r="G90" s="20">
        <v>31544</v>
      </c>
      <c r="H90" s="15"/>
      <c r="I90" s="15">
        <f t="shared" si="2"/>
        <v>0</v>
      </c>
    </row>
    <row r="91" s="3" customFormat="1" ht="24.75" spans="1:9">
      <c r="A91" s="11">
        <v>89</v>
      </c>
      <c r="B91" s="24" t="s">
        <v>234</v>
      </c>
      <c r="C91" s="24" t="s">
        <v>235</v>
      </c>
      <c r="D91" s="20" t="s">
        <v>233</v>
      </c>
      <c r="E91" s="20">
        <v>1</v>
      </c>
      <c r="F91" s="22" t="s">
        <v>196</v>
      </c>
      <c r="G91" s="20">
        <v>3075</v>
      </c>
      <c r="H91" s="15"/>
      <c r="I91" s="15">
        <f t="shared" si="2"/>
        <v>0</v>
      </c>
    </row>
    <row r="92" s="3" customFormat="1" ht="51" spans="1:9">
      <c r="A92" s="11">
        <v>90</v>
      </c>
      <c r="B92" s="24" t="s">
        <v>236</v>
      </c>
      <c r="C92" s="24" t="s">
        <v>237</v>
      </c>
      <c r="D92" s="20" t="s">
        <v>238</v>
      </c>
      <c r="E92" s="20">
        <v>1</v>
      </c>
      <c r="F92" s="22" t="s">
        <v>196</v>
      </c>
      <c r="G92" s="20">
        <v>3778</v>
      </c>
      <c r="H92" s="15"/>
      <c r="I92" s="15">
        <f t="shared" si="2"/>
        <v>0</v>
      </c>
    </row>
    <row r="93" s="3" customFormat="1" ht="49.5" spans="1:9">
      <c r="A93" s="11">
        <v>91</v>
      </c>
      <c r="B93" s="24" t="s">
        <v>239</v>
      </c>
      <c r="C93" s="24" t="s">
        <v>240</v>
      </c>
      <c r="D93" s="20" t="s">
        <v>238</v>
      </c>
      <c r="E93" s="20">
        <v>1</v>
      </c>
      <c r="F93" s="22" t="s">
        <v>27</v>
      </c>
      <c r="G93" s="20">
        <v>2250</v>
      </c>
      <c r="H93" s="15"/>
      <c r="I93" s="15">
        <f t="shared" si="2"/>
        <v>0</v>
      </c>
    </row>
    <row r="94" s="3" customFormat="1" ht="14.25" spans="1:9">
      <c r="A94" s="11">
        <v>92</v>
      </c>
      <c r="B94" s="20" t="s">
        <v>241</v>
      </c>
      <c r="C94" s="20" t="s">
        <v>242</v>
      </c>
      <c r="D94" s="20" t="s">
        <v>243</v>
      </c>
      <c r="E94" s="20">
        <v>9</v>
      </c>
      <c r="F94" s="23" t="s">
        <v>164</v>
      </c>
      <c r="G94" s="20">
        <v>40</v>
      </c>
      <c r="H94" s="15"/>
      <c r="I94" s="15">
        <f t="shared" si="2"/>
        <v>0</v>
      </c>
    </row>
    <row r="95" s="3" customFormat="1" ht="24" spans="1:9">
      <c r="A95" s="11">
        <v>93</v>
      </c>
      <c r="B95" s="20" t="s">
        <v>244</v>
      </c>
      <c r="C95" s="20" t="s">
        <v>245</v>
      </c>
      <c r="D95" s="20" t="s">
        <v>246</v>
      </c>
      <c r="E95" s="20">
        <v>7</v>
      </c>
      <c r="F95" s="23" t="s">
        <v>196</v>
      </c>
      <c r="G95" s="20">
        <v>58</v>
      </c>
      <c r="H95" s="15"/>
      <c r="I95" s="15">
        <f t="shared" si="2"/>
        <v>0</v>
      </c>
    </row>
    <row r="96" s="3" customFormat="1" ht="14.25" spans="1:9">
      <c r="A96" s="11">
        <v>94</v>
      </c>
      <c r="B96" s="22" t="s">
        <v>247</v>
      </c>
      <c r="C96" s="20" t="s">
        <v>242</v>
      </c>
      <c r="D96" s="20" t="s">
        <v>248</v>
      </c>
      <c r="E96" s="20">
        <v>3</v>
      </c>
      <c r="F96" s="23" t="s">
        <v>164</v>
      </c>
      <c r="G96" s="20">
        <v>26</v>
      </c>
      <c r="H96" s="15"/>
      <c r="I96" s="15">
        <f t="shared" si="2"/>
        <v>0</v>
      </c>
    </row>
    <row r="97" s="3" customFormat="1" ht="14.25" spans="1:9">
      <c r="A97" s="11">
        <v>95</v>
      </c>
      <c r="B97" s="20" t="s">
        <v>249</v>
      </c>
      <c r="C97" s="20" t="s">
        <v>245</v>
      </c>
      <c r="D97" s="20" t="s">
        <v>215</v>
      </c>
      <c r="E97" s="20">
        <v>1</v>
      </c>
      <c r="F97" s="23" t="s">
        <v>196</v>
      </c>
      <c r="G97" s="20">
        <v>55</v>
      </c>
      <c r="H97" s="15"/>
      <c r="I97" s="15">
        <f t="shared" si="2"/>
        <v>0</v>
      </c>
    </row>
    <row r="98" s="3" customFormat="1" ht="24" spans="1:9">
      <c r="A98" s="11">
        <v>96</v>
      </c>
      <c r="B98" s="20" t="s">
        <v>250</v>
      </c>
      <c r="C98" s="20" t="s">
        <v>251</v>
      </c>
      <c r="D98" s="20" t="s">
        <v>252</v>
      </c>
      <c r="E98" s="20">
        <v>1</v>
      </c>
      <c r="F98" s="23" t="s">
        <v>196</v>
      </c>
      <c r="G98" s="20">
        <v>960</v>
      </c>
      <c r="H98" s="15"/>
      <c r="I98" s="15">
        <f t="shared" si="2"/>
        <v>0</v>
      </c>
    </row>
    <row r="99" s="3" customFormat="1" ht="14.25" spans="1:9">
      <c r="A99" s="11">
        <v>97</v>
      </c>
      <c r="B99" s="22" t="s">
        <v>253</v>
      </c>
      <c r="C99" s="22" t="s">
        <v>245</v>
      </c>
      <c r="D99" s="23" t="s">
        <v>254</v>
      </c>
      <c r="E99" s="23">
        <v>1</v>
      </c>
      <c r="F99" s="23" t="s">
        <v>196</v>
      </c>
      <c r="G99" s="23">
        <v>280</v>
      </c>
      <c r="H99" s="15"/>
      <c r="I99" s="15">
        <f t="shared" si="2"/>
        <v>0</v>
      </c>
    </row>
    <row r="100" s="3" customFormat="1" ht="14.25" spans="1:9">
      <c r="A100" s="11">
        <v>98</v>
      </c>
      <c r="B100" s="22" t="s">
        <v>255</v>
      </c>
      <c r="C100" s="22" t="s">
        <v>245</v>
      </c>
      <c r="D100" s="20" t="s">
        <v>227</v>
      </c>
      <c r="E100" s="23">
        <v>2</v>
      </c>
      <c r="F100" s="23" t="s">
        <v>196</v>
      </c>
      <c r="G100" s="23">
        <v>56</v>
      </c>
      <c r="H100" s="15"/>
      <c r="I100" s="15">
        <f t="shared" ref="I100:I131" si="3">H100*E100</f>
        <v>0</v>
      </c>
    </row>
    <row r="101" s="3" customFormat="1" ht="14.25" spans="1:9">
      <c r="A101" s="11">
        <v>99</v>
      </c>
      <c r="B101" s="22" t="s">
        <v>256</v>
      </c>
      <c r="C101" s="22" t="s">
        <v>245</v>
      </c>
      <c r="D101" s="25" t="s">
        <v>215</v>
      </c>
      <c r="E101" s="23">
        <v>2</v>
      </c>
      <c r="F101" s="23" t="s">
        <v>196</v>
      </c>
      <c r="G101" s="23">
        <v>38</v>
      </c>
      <c r="H101" s="15"/>
      <c r="I101" s="15">
        <f t="shared" si="3"/>
        <v>0</v>
      </c>
    </row>
    <row r="102" s="3" customFormat="1" ht="48" spans="1:9">
      <c r="A102" s="11">
        <v>100</v>
      </c>
      <c r="B102" s="22" t="s">
        <v>257</v>
      </c>
      <c r="C102" s="22" t="s">
        <v>245</v>
      </c>
      <c r="D102" s="20" t="s">
        <v>227</v>
      </c>
      <c r="E102" s="23">
        <v>1</v>
      </c>
      <c r="F102" s="23" t="s">
        <v>196</v>
      </c>
      <c r="G102" s="23">
        <v>64</v>
      </c>
      <c r="H102" s="15"/>
      <c r="I102" s="15">
        <f t="shared" si="3"/>
        <v>0</v>
      </c>
    </row>
    <row r="103" s="3" customFormat="1" ht="24" spans="1:9">
      <c r="A103" s="11">
        <v>101</v>
      </c>
      <c r="B103" s="22" t="s">
        <v>258</v>
      </c>
      <c r="C103" s="22" t="s">
        <v>245</v>
      </c>
      <c r="D103" s="20" t="s">
        <v>227</v>
      </c>
      <c r="E103" s="23">
        <v>1</v>
      </c>
      <c r="F103" s="23" t="s">
        <v>196</v>
      </c>
      <c r="G103" s="23">
        <v>70</v>
      </c>
      <c r="H103" s="15"/>
      <c r="I103" s="15">
        <f t="shared" si="3"/>
        <v>0</v>
      </c>
    </row>
    <row r="104" s="3" customFormat="1" ht="14.25" spans="1:9">
      <c r="A104" s="11">
        <v>102</v>
      </c>
      <c r="B104" s="22" t="s">
        <v>259</v>
      </c>
      <c r="C104" s="22" t="s">
        <v>245</v>
      </c>
      <c r="D104" s="23" t="s">
        <v>217</v>
      </c>
      <c r="E104" s="23">
        <v>1</v>
      </c>
      <c r="F104" s="23" t="s">
        <v>196</v>
      </c>
      <c r="G104" s="23">
        <v>25</v>
      </c>
      <c r="H104" s="15"/>
      <c r="I104" s="15">
        <f t="shared" si="3"/>
        <v>0</v>
      </c>
    </row>
    <row r="105" s="3" customFormat="1" ht="24" spans="1:9">
      <c r="A105" s="11">
        <v>103</v>
      </c>
      <c r="B105" s="22" t="s">
        <v>260</v>
      </c>
      <c r="C105" s="22" t="s">
        <v>245</v>
      </c>
      <c r="D105" s="23" t="s">
        <v>215</v>
      </c>
      <c r="E105" s="23">
        <v>1</v>
      </c>
      <c r="F105" s="23" t="s">
        <v>196</v>
      </c>
      <c r="G105" s="23">
        <v>30</v>
      </c>
      <c r="H105" s="15"/>
      <c r="I105" s="15">
        <f t="shared" si="3"/>
        <v>0</v>
      </c>
    </row>
    <row r="106" s="3" customFormat="1" ht="36" spans="1:9">
      <c r="A106" s="11">
        <v>104</v>
      </c>
      <c r="B106" s="23" t="s">
        <v>261</v>
      </c>
      <c r="C106" s="23" t="s">
        <v>262</v>
      </c>
      <c r="D106" s="23" t="s">
        <v>50</v>
      </c>
      <c r="E106" s="23">
        <v>10</v>
      </c>
      <c r="F106" s="23" t="s">
        <v>100</v>
      </c>
      <c r="G106" s="23">
        <v>12</v>
      </c>
      <c r="H106" s="15"/>
      <c r="I106" s="15">
        <f t="shared" si="3"/>
        <v>0</v>
      </c>
    </row>
    <row r="107" s="3" customFormat="1" ht="14.25" spans="1:9">
      <c r="A107" s="11">
        <v>105</v>
      </c>
      <c r="B107" s="23" t="s">
        <v>263</v>
      </c>
      <c r="C107" s="23" t="s">
        <v>264</v>
      </c>
      <c r="D107" s="23" t="s">
        <v>265</v>
      </c>
      <c r="E107" s="23">
        <v>1</v>
      </c>
      <c r="F107" s="23" t="s">
        <v>164</v>
      </c>
      <c r="G107" s="23">
        <v>138</v>
      </c>
      <c r="H107" s="15"/>
      <c r="I107" s="15">
        <f t="shared" si="3"/>
        <v>0</v>
      </c>
    </row>
    <row r="108" s="3" customFormat="1" ht="24" spans="1:9">
      <c r="A108" s="11">
        <v>106</v>
      </c>
      <c r="B108" s="22" t="s">
        <v>266</v>
      </c>
      <c r="C108" s="23" t="s">
        <v>267</v>
      </c>
      <c r="D108" s="23" t="s">
        <v>268</v>
      </c>
      <c r="E108" s="23">
        <v>15</v>
      </c>
      <c r="F108" s="23" t="s">
        <v>196</v>
      </c>
      <c r="G108" s="23">
        <v>10</v>
      </c>
      <c r="H108" s="15"/>
      <c r="I108" s="15">
        <f t="shared" si="3"/>
        <v>0</v>
      </c>
    </row>
    <row r="109" s="3" customFormat="1" ht="14.25" spans="1:9">
      <c r="A109" s="11">
        <v>107</v>
      </c>
      <c r="B109" s="22" t="s">
        <v>269</v>
      </c>
      <c r="C109" s="23" t="s">
        <v>245</v>
      </c>
      <c r="D109" s="23" t="s">
        <v>215</v>
      </c>
      <c r="E109" s="23">
        <v>5</v>
      </c>
      <c r="F109" s="23" t="s">
        <v>196</v>
      </c>
      <c r="G109" s="23">
        <v>15</v>
      </c>
      <c r="H109" s="15"/>
      <c r="I109" s="15">
        <f t="shared" si="3"/>
        <v>0</v>
      </c>
    </row>
    <row r="110" s="3" customFormat="1" ht="36" spans="1:9">
      <c r="A110" s="11">
        <v>108</v>
      </c>
      <c r="B110" s="22" t="s">
        <v>270</v>
      </c>
      <c r="C110" s="22" t="s">
        <v>271</v>
      </c>
      <c r="D110" s="22" t="s">
        <v>272</v>
      </c>
      <c r="E110" s="22">
        <v>1</v>
      </c>
      <c r="F110" s="22" t="s">
        <v>196</v>
      </c>
      <c r="G110" s="23">
        <v>28</v>
      </c>
      <c r="H110" s="15"/>
      <c r="I110" s="15">
        <f t="shared" si="3"/>
        <v>0</v>
      </c>
    </row>
    <row r="111" s="3" customFormat="1" ht="14.25" spans="1:9">
      <c r="A111" s="11">
        <v>109</v>
      </c>
      <c r="B111" s="22" t="s">
        <v>273</v>
      </c>
      <c r="C111" s="22" t="s">
        <v>245</v>
      </c>
      <c r="D111" s="22" t="s">
        <v>274</v>
      </c>
      <c r="E111" s="22">
        <v>10</v>
      </c>
      <c r="F111" s="22" t="s">
        <v>196</v>
      </c>
      <c r="G111" s="22">
        <v>15</v>
      </c>
      <c r="H111" s="15"/>
      <c r="I111" s="15">
        <f t="shared" si="3"/>
        <v>0</v>
      </c>
    </row>
    <row r="112" s="3" customFormat="1" ht="14.25" spans="1:9">
      <c r="A112" s="11">
        <v>110</v>
      </c>
      <c r="B112" s="22" t="s">
        <v>275</v>
      </c>
      <c r="C112" s="22" t="s">
        <v>276</v>
      </c>
      <c r="D112" s="22" t="s">
        <v>277</v>
      </c>
      <c r="E112" s="22">
        <v>3</v>
      </c>
      <c r="F112" s="22" t="s">
        <v>196</v>
      </c>
      <c r="G112" s="22">
        <v>68</v>
      </c>
      <c r="H112" s="15"/>
      <c r="I112" s="15">
        <f t="shared" si="3"/>
        <v>0</v>
      </c>
    </row>
    <row r="113" s="3" customFormat="1" ht="36" spans="1:9">
      <c r="A113" s="11">
        <v>111</v>
      </c>
      <c r="B113" s="22" t="s">
        <v>278</v>
      </c>
      <c r="C113" s="22" t="s">
        <v>279</v>
      </c>
      <c r="D113" s="22" t="s">
        <v>184</v>
      </c>
      <c r="E113" s="22">
        <v>51</v>
      </c>
      <c r="F113" s="22" t="s">
        <v>100</v>
      </c>
      <c r="G113" s="22">
        <v>25</v>
      </c>
      <c r="H113" s="15"/>
      <c r="I113" s="15">
        <f t="shared" si="3"/>
        <v>0</v>
      </c>
    </row>
    <row r="114" s="3" customFormat="1" ht="14.25" spans="1:9">
      <c r="A114" s="11">
        <v>112</v>
      </c>
      <c r="B114" s="22" t="s">
        <v>280</v>
      </c>
      <c r="C114" s="22" t="s">
        <v>245</v>
      </c>
      <c r="D114" s="22" t="s">
        <v>215</v>
      </c>
      <c r="E114" s="22">
        <v>2</v>
      </c>
      <c r="F114" s="22" t="s">
        <v>196</v>
      </c>
      <c r="G114" s="22">
        <v>48</v>
      </c>
      <c r="H114" s="15"/>
      <c r="I114" s="15">
        <f t="shared" si="3"/>
        <v>0</v>
      </c>
    </row>
    <row r="115" s="3" customFormat="1" ht="14.25" spans="1:9">
      <c r="A115" s="11">
        <v>113</v>
      </c>
      <c r="B115" s="22" t="s">
        <v>281</v>
      </c>
      <c r="C115" s="22" t="s">
        <v>245</v>
      </c>
      <c r="D115" s="22" t="s">
        <v>282</v>
      </c>
      <c r="E115" s="22">
        <v>14</v>
      </c>
      <c r="F115" s="22" t="s">
        <v>196</v>
      </c>
      <c r="G115" s="22">
        <v>38</v>
      </c>
      <c r="H115" s="15"/>
      <c r="I115" s="15">
        <f t="shared" si="3"/>
        <v>0</v>
      </c>
    </row>
    <row r="116" s="3" customFormat="1" ht="14.25" spans="1:9">
      <c r="A116" s="11">
        <v>114</v>
      </c>
      <c r="B116" s="22" t="s">
        <v>283</v>
      </c>
      <c r="C116" s="22" t="s">
        <v>245</v>
      </c>
      <c r="D116" s="22" t="s">
        <v>215</v>
      </c>
      <c r="E116" s="22">
        <v>14</v>
      </c>
      <c r="F116" s="22" t="s">
        <v>196</v>
      </c>
      <c r="G116" s="22">
        <v>30</v>
      </c>
      <c r="H116" s="15"/>
      <c r="I116" s="15">
        <f t="shared" si="3"/>
        <v>0</v>
      </c>
    </row>
    <row r="117" s="3" customFormat="1" ht="24" spans="1:9">
      <c r="A117" s="11">
        <v>115</v>
      </c>
      <c r="B117" s="22" t="s">
        <v>284</v>
      </c>
      <c r="C117" s="22" t="s">
        <v>285</v>
      </c>
      <c r="D117" s="22" t="s">
        <v>286</v>
      </c>
      <c r="E117" s="22">
        <v>1</v>
      </c>
      <c r="F117" s="22" t="s">
        <v>196</v>
      </c>
      <c r="G117" s="22">
        <v>98</v>
      </c>
      <c r="H117" s="15"/>
      <c r="I117" s="15">
        <f t="shared" si="3"/>
        <v>0</v>
      </c>
    </row>
    <row r="118" s="3" customFormat="1" ht="24" spans="1:9">
      <c r="A118" s="11">
        <v>116</v>
      </c>
      <c r="B118" s="22" t="s">
        <v>287</v>
      </c>
      <c r="C118" s="22" t="s">
        <v>198</v>
      </c>
      <c r="D118" s="22" t="s">
        <v>246</v>
      </c>
      <c r="E118" s="22">
        <v>2</v>
      </c>
      <c r="F118" s="22" t="s">
        <v>196</v>
      </c>
      <c r="G118" s="22">
        <v>60</v>
      </c>
      <c r="H118" s="15"/>
      <c r="I118" s="15">
        <f t="shared" si="3"/>
        <v>0</v>
      </c>
    </row>
    <row r="119" s="3" customFormat="1" ht="24" spans="1:9">
      <c r="A119" s="11">
        <v>117</v>
      </c>
      <c r="B119" s="22" t="s">
        <v>288</v>
      </c>
      <c r="C119" s="22" t="s">
        <v>289</v>
      </c>
      <c r="D119" s="22" t="s">
        <v>290</v>
      </c>
      <c r="E119" s="22">
        <v>2</v>
      </c>
      <c r="F119" s="22" t="s">
        <v>196</v>
      </c>
      <c r="G119" s="22">
        <v>68</v>
      </c>
      <c r="H119" s="15"/>
      <c r="I119" s="15">
        <f t="shared" si="3"/>
        <v>0</v>
      </c>
    </row>
    <row r="120" s="3" customFormat="1" ht="14.25" spans="1:9">
      <c r="A120" s="11">
        <v>118</v>
      </c>
      <c r="B120" s="22" t="s">
        <v>291</v>
      </c>
      <c r="C120" s="22" t="s">
        <v>245</v>
      </c>
      <c r="D120" s="22" t="s">
        <v>215</v>
      </c>
      <c r="E120" s="22">
        <v>2</v>
      </c>
      <c r="F120" s="22" t="s">
        <v>196</v>
      </c>
      <c r="G120" s="22">
        <v>20</v>
      </c>
      <c r="H120" s="15"/>
      <c r="I120" s="15">
        <f t="shared" si="3"/>
        <v>0</v>
      </c>
    </row>
    <row r="121" s="3" customFormat="1" ht="24" spans="1:9">
      <c r="A121" s="11">
        <v>119</v>
      </c>
      <c r="B121" s="22" t="s">
        <v>292</v>
      </c>
      <c r="C121" s="22" t="s">
        <v>293</v>
      </c>
      <c r="D121" s="22" t="s">
        <v>227</v>
      </c>
      <c r="E121" s="22">
        <v>2</v>
      </c>
      <c r="F121" s="22" t="s">
        <v>196</v>
      </c>
      <c r="G121" s="22">
        <v>820</v>
      </c>
      <c r="H121" s="15"/>
      <c r="I121" s="15">
        <f t="shared" si="3"/>
        <v>0</v>
      </c>
    </row>
    <row r="122" s="3" customFormat="1" ht="14.25" spans="1:9">
      <c r="A122" s="11">
        <v>120</v>
      </c>
      <c r="B122" s="22" t="s">
        <v>294</v>
      </c>
      <c r="C122" s="22" t="s">
        <v>204</v>
      </c>
      <c r="D122" s="22" t="s">
        <v>195</v>
      </c>
      <c r="E122" s="22">
        <v>9</v>
      </c>
      <c r="F122" s="22" t="s">
        <v>196</v>
      </c>
      <c r="G122" s="22">
        <v>18</v>
      </c>
      <c r="H122" s="15"/>
      <c r="I122" s="15">
        <f t="shared" si="3"/>
        <v>0</v>
      </c>
    </row>
    <row r="123" s="3" customFormat="1" ht="14.25" spans="1:9">
      <c r="A123" s="11">
        <v>121</v>
      </c>
      <c r="B123" s="22" t="s">
        <v>295</v>
      </c>
      <c r="C123" s="22" t="s">
        <v>245</v>
      </c>
      <c r="D123" s="22" t="s">
        <v>272</v>
      </c>
      <c r="E123" s="22">
        <v>5</v>
      </c>
      <c r="F123" s="22" t="s">
        <v>196</v>
      </c>
      <c r="G123" s="22">
        <v>20</v>
      </c>
      <c r="H123" s="15"/>
      <c r="I123" s="15">
        <f t="shared" si="3"/>
        <v>0</v>
      </c>
    </row>
    <row r="124" s="3" customFormat="1" ht="14.25" spans="1:9">
      <c r="A124" s="11">
        <v>122</v>
      </c>
      <c r="B124" s="22" t="s">
        <v>296</v>
      </c>
      <c r="C124" s="22" t="s">
        <v>297</v>
      </c>
      <c r="D124" s="22" t="s">
        <v>298</v>
      </c>
      <c r="E124" s="22">
        <v>10</v>
      </c>
      <c r="F124" s="22" t="s">
        <v>196</v>
      </c>
      <c r="G124" s="22">
        <v>40</v>
      </c>
      <c r="H124" s="15"/>
      <c r="I124" s="15">
        <f t="shared" si="3"/>
        <v>0</v>
      </c>
    </row>
    <row r="125" s="3" customFormat="1" ht="24" spans="1:9">
      <c r="A125" s="11">
        <v>123</v>
      </c>
      <c r="B125" s="22" t="s">
        <v>299</v>
      </c>
      <c r="C125" s="22" t="s">
        <v>300</v>
      </c>
      <c r="D125" s="22" t="s">
        <v>103</v>
      </c>
      <c r="E125" s="22">
        <v>2</v>
      </c>
      <c r="F125" s="22" t="s">
        <v>44</v>
      </c>
      <c r="G125" s="22">
        <v>145</v>
      </c>
      <c r="H125" s="15"/>
      <c r="I125" s="15">
        <f t="shared" si="3"/>
        <v>0</v>
      </c>
    </row>
    <row r="126" s="3" customFormat="1" ht="24" spans="1:9">
      <c r="A126" s="11">
        <v>124</v>
      </c>
      <c r="B126" s="22" t="s">
        <v>301</v>
      </c>
      <c r="C126" s="22" t="s">
        <v>302</v>
      </c>
      <c r="D126" s="22" t="s">
        <v>303</v>
      </c>
      <c r="E126" s="22">
        <v>2</v>
      </c>
      <c r="F126" s="22" t="s">
        <v>44</v>
      </c>
      <c r="G126" s="22">
        <v>225</v>
      </c>
      <c r="H126" s="15"/>
      <c r="I126" s="15">
        <f t="shared" si="3"/>
        <v>0</v>
      </c>
    </row>
    <row r="127" s="3" customFormat="1" ht="24" spans="1:9">
      <c r="A127" s="11">
        <v>125</v>
      </c>
      <c r="B127" s="22" t="s">
        <v>304</v>
      </c>
      <c r="C127" s="22" t="s">
        <v>300</v>
      </c>
      <c r="D127" s="22" t="s">
        <v>305</v>
      </c>
      <c r="E127" s="22">
        <v>2</v>
      </c>
      <c r="F127" s="22" t="s">
        <v>44</v>
      </c>
      <c r="G127" s="22">
        <v>400</v>
      </c>
      <c r="H127" s="15"/>
      <c r="I127" s="15">
        <f t="shared" si="3"/>
        <v>0</v>
      </c>
    </row>
    <row r="128" s="3" customFormat="1" ht="24" spans="1:9">
      <c r="A128" s="11">
        <v>126</v>
      </c>
      <c r="B128" s="22" t="s">
        <v>306</v>
      </c>
      <c r="C128" s="22" t="s">
        <v>300</v>
      </c>
      <c r="D128" s="22" t="s">
        <v>305</v>
      </c>
      <c r="E128" s="22">
        <v>2</v>
      </c>
      <c r="F128" s="22" t="s">
        <v>44</v>
      </c>
      <c r="G128" s="22">
        <v>280</v>
      </c>
      <c r="H128" s="15"/>
      <c r="I128" s="15">
        <f t="shared" si="3"/>
        <v>0</v>
      </c>
    </row>
    <row r="129" s="3" customFormat="1" ht="24" spans="1:9">
      <c r="A129" s="11">
        <v>127</v>
      </c>
      <c r="B129" s="22" t="s">
        <v>307</v>
      </c>
      <c r="C129" s="22" t="s">
        <v>204</v>
      </c>
      <c r="D129" s="22" t="s">
        <v>308</v>
      </c>
      <c r="E129" s="22">
        <v>3</v>
      </c>
      <c r="F129" s="22" t="s">
        <v>196</v>
      </c>
      <c r="G129" s="22">
        <v>490</v>
      </c>
      <c r="H129" s="15"/>
      <c r="I129" s="15">
        <f t="shared" si="3"/>
        <v>0</v>
      </c>
    </row>
    <row r="130" s="3" customFormat="1" ht="24" spans="1:9">
      <c r="A130" s="11">
        <v>128</v>
      </c>
      <c r="B130" s="22" t="s">
        <v>309</v>
      </c>
      <c r="C130" s="22" t="s">
        <v>310</v>
      </c>
      <c r="D130" s="22" t="s">
        <v>311</v>
      </c>
      <c r="E130" s="22">
        <v>100</v>
      </c>
      <c r="F130" s="22" t="s">
        <v>27</v>
      </c>
      <c r="G130" s="22">
        <v>85</v>
      </c>
      <c r="H130" s="15"/>
      <c r="I130" s="15">
        <f t="shared" si="3"/>
        <v>0</v>
      </c>
    </row>
    <row r="131" s="3" customFormat="1" ht="36" spans="1:9">
      <c r="A131" s="11">
        <v>129</v>
      </c>
      <c r="B131" s="22" t="s">
        <v>312</v>
      </c>
      <c r="C131" s="22" t="s">
        <v>313</v>
      </c>
      <c r="D131" s="22" t="s">
        <v>314</v>
      </c>
      <c r="E131" s="22">
        <v>2</v>
      </c>
      <c r="F131" s="22" t="s">
        <v>27</v>
      </c>
      <c r="G131" s="22">
        <v>90</v>
      </c>
      <c r="H131" s="15"/>
      <c r="I131" s="15">
        <f t="shared" si="3"/>
        <v>0</v>
      </c>
    </row>
    <row r="132" s="3" customFormat="1" ht="36" spans="1:9">
      <c r="A132" s="11">
        <v>130</v>
      </c>
      <c r="B132" s="22" t="s">
        <v>315</v>
      </c>
      <c r="C132" s="22" t="s">
        <v>316</v>
      </c>
      <c r="D132" s="22" t="s">
        <v>317</v>
      </c>
      <c r="E132" s="22">
        <v>10</v>
      </c>
      <c r="F132" s="22" t="s">
        <v>27</v>
      </c>
      <c r="G132" s="22">
        <v>380</v>
      </c>
      <c r="H132" s="15"/>
      <c r="I132" s="15">
        <f t="shared" ref="I132:I163" si="4">H132*E132</f>
        <v>0</v>
      </c>
    </row>
    <row r="133" s="3" customFormat="1" ht="24" spans="1:9">
      <c r="A133" s="11">
        <v>131</v>
      </c>
      <c r="B133" s="22" t="s">
        <v>318</v>
      </c>
      <c r="C133" s="22" t="s">
        <v>319</v>
      </c>
      <c r="D133" s="22" t="s">
        <v>314</v>
      </c>
      <c r="E133" s="22">
        <v>4</v>
      </c>
      <c r="F133" s="22" t="s">
        <v>27</v>
      </c>
      <c r="G133" s="22">
        <v>93</v>
      </c>
      <c r="H133" s="15"/>
      <c r="I133" s="15">
        <f t="shared" si="4"/>
        <v>0</v>
      </c>
    </row>
    <row r="134" s="3" customFormat="1" ht="14.25" spans="1:9">
      <c r="A134" s="11">
        <v>132</v>
      </c>
      <c r="B134" s="22" t="s">
        <v>320</v>
      </c>
      <c r="C134" s="22" t="s">
        <v>321</v>
      </c>
      <c r="D134" s="22" t="s">
        <v>322</v>
      </c>
      <c r="E134" s="22">
        <v>5</v>
      </c>
      <c r="F134" s="22" t="s">
        <v>196</v>
      </c>
      <c r="G134" s="22">
        <v>241</v>
      </c>
      <c r="H134" s="15"/>
      <c r="I134" s="15">
        <f t="shared" si="4"/>
        <v>0</v>
      </c>
    </row>
    <row r="135" s="3" customFormat="1" ht="14.25" spans="1:9">
      <c r="A135" s="11">
        <v>133</v>
      </c>
      <c r="B135" s="22" t="s">
        <v>323</v>
      </c>
      <c r="C135" s="22" t="s">
        <v>198</v>
      </c>
      <c r="D135" s="22" t="s">
        <v>324</v>
      </c>
      <c r="E135" s="22">
        <v>10</v>
      </c>
      <c r="F135" s="22" t="s">
        <v>196</v>
      </c>
      <c r="G135" s="22">
        <v>5</v>
      </c>
      <c r="H135" s="15"/>
      <c r="I135" s="15">
        <f t="shared" si="4"/>
        <v>0</v>
      </c>
    </row>
    <row r="136" s="3" customFormat="1" ht="14.25" spans="1:9">
      <c r="A136" s="11">
        <v>134</v>
      </c>
      <c r="B136" s="22" t="s">
        <v>323</v>
      </c>
      <c r="C136" s="22" t="s">
        <v>204</v>
      </c>
      <c r="D136" s="22" t="s">
        <v>324</v>
      </c>
      <c r="E136" s="22">
        <v>5</v>
      </c>
      <c r="F136" s="22" t="s">
        <v>196</v>
      </c>
      <c r="G136" s="22">
        <v>10</v>
      </c>
      <c r="H136" s="15"/>
      <c r="I136" s="15">
        <f t="shared" si="4"/>
        <v>0</v>
      </c>
    </row>
    <row r="137" s="3" customFormat="1" ht="48" spans="1:9">
      <c r="A137" s="11">
        <v>135</v>
      </c>
      <c r="B137" s="22" t="s">
        <v>325</v>
      </c>
      <c r="C137" s="22" t="s">
        <v>321</v>
      </c>
      <c r="D137" s="22" t="s">
        <v>322</v>
      </c>
      <c r="E137" s="22">
        <v>15</v>
      </c>
      <c r="F137" s="22" t="s">
        <v>196</v>
      </c>
      <c r="G137" s="22">
        <v>326</v>
      </c>
      <c r="H137" s="15"/>
      <c r="I137" s="15">
        <f t="shared" si="4"/>
        <v>0</v>
      </c>
    </row>
    <row r="138" s="3" customFormat="1" ht="14.25" spans="1:9">
      <c r="A138" s="11">
        <v>136</v>
      </c>
      <c r="B138" s="22" t="s">
        <v>326</v>
      </c>
      <c r="C138" s="22" t="s">
        <v>327</v>
      </c>
      <c r="D138" s="22" t="s">
        <v>322</v>
      </c>
      <c r="E138" s="22">
        <v>15</v>
      </c>
      <c r="F138" s="22" t="s">
        <v>27</v>
      </c>
      <c r="G138" s="22">
        <v>133</v>
      </c>
      <c r="H138" s="15"/>
      <c r="I138" s="15">
        <f t="shared" si="4"/>
        <v>0</v>
      </c>
    </row>
    <row r="139" s="3" customFormat="1" ht="36" spans="1:9">
      <c r="A139" s="11">
        <v>137</v>
      </c>
      <c r="B139" s="22" t="s">
        <v>328</v>
      </c>
      <c r="C139" s="22" t="s">
        <v>329</v>
      </c>
      <c r="D139" s="22" t="s">
        <v>322</v>
      </c>
      <c r="E139" s="22">
        <v>15</v>
      </c>
      <c r="F139" s="22" t="s">
        <v>27</v>
      </c>
      <c r="G139" s="22">
        <v>178</v>
      </c>
      <c r="H139" s="15"/>
      <c r="I139" s="15">
        <f t="shared" si="4"/>
        <v>0</v>
      </c>
    </row>
    <row r="140" s="3" customFormat="1" ht="14.25" spans="1:9">
      <c r="A140" s="11">
        <v>138</v>
      </c>
      <c r="B140" s="22" t="s">
        <v>330</v>
      </c>
      <c r="C140" s="22" t="s">
        <v>331</v>
      </c>
      <c r="D140" s="22" t="s">
        <v>332</v>
      </c>
      <c r="E140" s="22">
        <v>1</v>
      </c>
      <c r="F140" s="22" t="s">
        <v>333</v>
      </c>
      <c r="G140" s="22">
        <v>280</v>
      </c>
      <c r="H140" s="15"/>
      <c r="I140" s="15">
        <f t="shared" si="4"/>
        <v>0</v>
      </c>
    </row>
    <row r="141" s="3" customFormat="1" ht="24" spans="1:9">
      <c r="A141" s="11">
        <v>139</v>
      </c>
      <c r="B141" s="22" t="s">
        <v>334</v>
      </c>
      <c r="C141" s="22" t="s">
        <v>335</v>
      </c>
      <c r="D141" s="22" t="s">
        <v>336</v>
      </c>
      <c r="E141" s="22">
        <v>3</v>
      </c>
      <c r="F141" s="22" t="s">
        <v>27</v>
      </c>
      <c r="G141" s="22">
        <v>137</v>
      </c>
      <c r="H141" s="15"/>
      <c r="I141" s="15">
        <f t="shared" si="4"/>
        <v>0</v>
      </c>
    </row>
    <row r="142" s="3" customFormat="1" ht="48" spans="1:9">
      <c r="A142" s="11">
        <v>140</v>
      </c>
      <c r="B142" s="22" t="s">
        <v>337</v>
      </c>
      <c r="C142" s="22" t="s">
        <v>338</v>
      </c>
      <c r="D142" s="22" t="s">
        <v>336</v>
      </c>
      <c r="E142" s="22">
        <v>13</v>
      </c>
      <c r="F142" s="22" t="s">
        <v>27</v>
      </c>
      <c r="G142" s="22">
        <v>245</v>
      </c>
      <c r="H142" s="15"/>
      <c r="I142" s="15">
        <f t="shared" si="4"/>
        <v>0</v>
      </c>
    </row>
    <row r="143" s="3" customFormat="1" ht="36" spans="1:9">
      <c r="A143" s="11">
        <v>141</v>
      </c>
      <c r="B143" s="22" t="s">
        <v>339</v>
      </c>
      <c r="C143" s="22" t="s">
        <v>335</v>
      </c>
      <c r="D143" s="22" t="s">
        <v>336</v>
      </c>
      <c r="E143" s="22">
        <v>2</v>
      </c>
      <c r="F143" s="22" t="s">
        <v>27</v>
      </c>
      <c r="G143" s="22">
        <v>108</v>
      </c>
      <c r="H143" s="15"/>
      <c r="I143" s="15">
        <f t="shared" si="4"/>
        <v>0</v>
      </c>
    </row>
    <row r="144" s="3" customFormat="1" ht="14.25" spans="1:9">
      <c r="A144" s="11">
        <v>142</v>
      </c>
      <c r="B144" s="22" t="s">
        <v>340</v>
      </c>
      <c r="C144" s="22" t="s">
        <v>341</v>
      </c>
      <c r="D144" s="22" t="s">
        <v>336</v>
      </c>
      <c r="E144" s="22">
        <v>7</v>
      </c>
      <c r="F144" s="22" t="s">
        <v>27</v>
      </c>
      <c r="G144" s="22">
        <v>20</v>
      </c>
      <c r="H144" s="15"/>
      <c r="I144" s="15">
        <f t="shared" si="4"/>
        <v>0</v>
      </c>
    </row>
    <row r="145" s="3" customFormat="1" ht="24" spans="1:9">
      <c r="A145" s="11">
        <v>143</v>
      </c>
      <c r="B145" s="22" t="s">
        <v>342</v>
      </c>
      <c r="C145" s="22" t="s">
        <v>335</v>
      </c>
      <c r="D145" s="22" t="s">
        <v>336</v>
      </c>
      <c r="E145" s="22">
        <v>2</v>
      </c>
      <c r="F145" s="22" t="s">
        <v>27</v>
      </c>
      <c r="G145" s="22">
        <v>137</v>
      </c>
      <c r="H145" s="15"/>
      <c r="I145" s="15">
        <f t="shared" si="4"/>
        <v>0</v>
      </c>
    </row>
    <row r="146" s="3" customFormat="1" ht="36" spans="1:9">
      <c r="A146" s="11">
        <v>144</v>
      </c>
      <c r="B146" s="22" t="s">
        <v>343</v>
      </c>
      <c r="C146" s="22" t="s">
        <v>338</v>
      </c>
      <c r="D146" s="22" t="s">
        <v>336</v>
      </c>
      <c r="E146" s="22">
        <v>13</v>
      </c>
      <c r="F146" s="22" t="s">
        <v>27</v>
      </c>
      <c r="G146" s="22">
        <v>235</v>
      </c>
      <c r="H146" s="15"/>
      <c r="I146" s="15">
        <f t="shared" si="4"/>
        <v>0</v>
      </c>
    </row>
    <row r="147" s="3" customFormat="1" ht="14.25" spans="1:9">
      <c r="A147" s="11">
        <v>145</v>
      </c>
      <c r="B147" s="22" t="s">
        <v>344</v>
      </c>
      <c r="C147" s="22" t="s">
        <v>345</v>
      </c>
      <c r="D147" s="22" t="s">
        <v>346</v>
      </c>
      <c r="E147" s="22">
        <v>1</v>
      </c>
      <c r="F147" s="22" t="s">
        <v>164</v>
      </c>
      <c r="G147" s="22">
        <v>18</v>
      </c>
      <c r="H147" s="15"/>
      <c r="I147" s="15">
        <f t="shared" si="4"/>
        <v>0</v>
      </c>
    </row>
    <row r="148" s="3" customFormat="1" ht="14.25" spans="1:9">
      <c r="A148" s="11">
        <v>146</v>
      </c>
      <c r="B148" s="22" t="s">
        <v>347</v>
      </c>
      <c r="C148" s="22" t="s">
        <v>345</v>
      </c>
      <c r="D148" s="22" t="s">
        <v>346</v>
      </c>
      <c r="E148" s="22">
        <v>1</v>
      </c>
      <c r="F148" s="22" t="s">
        <v>164</v>
      </c>
      <c r="G148" s="22">
        <v>20</v>
      </c>
      <c r="H148" s="15"/>
      <c r="I148" s="15">
        <f t="shared" si="4"/>
        <v>0</v>
      </c>
    </row>
    <row r="149" s="3" customFormat="1" ht="14.25" spans="1:9">
      <c r="A149" s="11">
        <v>147</v>
      </c>
      <c r="B149" s="22" t="s">
        <v>348</v>
      </c>
      <c r="C149" s="22" t="s">
        <v>345</v>
      </c>
      <c r="D149" s="22" t="s">
        <v>346</v>
      </c>
      <c r="E149" s="22">
        <v>1</v>
      </c>
      <c r="F149" s="22" t="s">
        <v>164</v>
      </c>
      <c r="G149" s="22">
        <v>25</v>
      </c>
      <c r="H149" s="15"/>
      <c r="I149" s="15">
        <f t="shared" si="4"/>
        <v>0</v>
      </c>
    </row>
    <row r="150" s="3" customFormat="1" ht="14.25" spans="1:9">
      <c r="A150" s="11">
        <v>148</v>
      </c>
      <c r="B150" s="22" t="s">
        <v>349</v>
      </c>
      <c r="C150" s="22" t="s">
        <v>242</v>
      </c>
      <c r="D150" s="22" t="s">
        <v>350</v>
      </c>
      <c r="E150" s="22">
        <v>1</v>
      </c>
      <c r="F150" s="22" t="s">
        <v>164</v>
      </c>
      <c r="G150" s="22">
        <v>25</v>
      </c>
      <c r="H150" s="15"/>
      <c r="I150" s="15">
        <f t="shared" si="4"/>
        <v>0</v>
      </c>
    </row>
    <row r="151" s="3" customFormat="1" ht="14.25" spans="1:9">
      <c r="A151" s="11">
        <v>149</v>
      </c>
      <c r="B151" s="22" t="s">
        <v>351</v>
      </c>
      <c r="C151" s="22" t="s">
        <v>242</v>
      </c>
      <c r="D151" s="22" t="s">
        <v>346</v>
      </c>
      <c r="E151" s="22">
        <v>1</v>
      </c>
      <c r="F151" s="22" t="s">
        <v>164</v>
      </c>
      <c r="G151" s="22">
        <v>20</v>
      </c>
      <c r="H151" s="15"/>
      <c r="I151" s="15">
        <f t="shared" si="4"/>
        <v>0</v>
      </c>
    </row>
    <row r="152" s="3" customFormat="1" ht="14.25" spans="1:9">
      <c r="A152" s="11">
        <v>150</v>
      </c>
      <c r="B152" s="22" t="s">
        <v>352</v>
      </c>
      <c r="C152" s="22" t="s">
        <v>242</v>
      </c>
      <c r="D152" s="22" t="s">
        <v>346</v>
      </c>
      <c r="E152" s="22">
        <v>1</v>
      </c>
      <c r="F152" s="22" t="s">
        <v>164</v>
      </c>
      <c r="G152" s="22">
        <v>35</v>
      </c>
      <c r="H152" s="15"/>
      <c r="I152" s="15">
        <f t="shared" si="4"/>
        <v>0</v>
      </c>
    </row>
    <row r="153" s="3" customFormat="1" ht="14.25" spans="1:9">
      <c r="A153" s="11">
        <v>151</v>
      </c>
      <c r="B153" s="22" t="s">
        <v>353</v>
      </c>
      <c r="C153" s="22" t="s">
        <v>354</v>
      </c>
      <c r="D153" s="22" t="s">
        <v>346</v>
      </c>
      <c r="E153" s="22">
        <v>1</v>
      </c>
      <c r="F153" s="22" t="s">
        <v>164</v>
      </c>
      <c r="G153" s="22">
        <v>20</v>
      </c>
      <c r="H153" s="15"/>
      <c r="I153" s="15">
        <f t="shared" si="4"/>
        <v>0</v>
      </c>
    </row>
    <row r="154" s="3" customFormat="1" ht="14.25" spans="1:9">
      <c r="A154" s="11">
        <v>152</v>
      </c>
      <c r="B154" s="22" t="s">
        <v>355</v>
      </c>
      <c r="C154" s="22" t="s">
        <v>354</v>
      </c>
      <c r="D154" s="22" t="s">
        <v>346</v>
      </c>
      <c r="E154" s="22">
        <v>1</v>
      </c>
      <c r="F154" s="22" t="s">
        <v>164</v>
      </c>
      <c r="G154" s="22">
        <v>20</v>
      </c>
      <c r="H154" s="15"/>
      <c r="I154" s="15">
        <f t="shared" si="4"/>
        <v>0</v>
      </c>
    </row>
    <row r="155" s="3" customFormat="1" ht="14.25" spans="1:9">
      <c r="A155" s="11">
        <v>153</v>
      </c>
      <c r="B155" s="22" t="s">
        <v>356</v>
      </c>
      <c r="C155" s="22" t="s">
        <v>354</v>
      </c>
      <c r="D155" s="22" t="s">
        <v>346</v>
      </c>
      <c r="E155" s="22">
        <v>1</v>
      </c>
      <c r="F155" s="22" t="s">
        <v>164</v>
      </c>
      <c r="G155" s="22">
        <v>30</v>
      </c>
      <c r="H155" s="15"/>
      <c r="I155" s="15">
        <f t="shared" si="4"/>
        <v>0</v>
      </c>
    </row>
    <row r="156" s="3" customFormat="1" ht="14.25" spans="1:9">
      <c r="A156" s="11">
        <v>154</v>
      </c>
      <c r="B156" s="22" t="s">
        <v>357</v>
      </c>
      <c r="C156" s="22" t="s">
        <v>354</v>
      </c>
      <c r="D156" s="22" t="s">
        <v>346</v>
      </c>
      <c r="E156" s="22">
        <v>2</v>
      </c>
      <c r="F156" s="22" t="s">
        <v>164</v>
      </c>
      <c r="G156" s="22">
        <v>25</v>
      </c>
      <c r="H156" s="15"/>
      <c r="I156" s="15">
        <f t="shared" si="4"/>
        <v>0</v>
      </c>
    </row>
    <row r="157" s="3" customFormat="1" ht="24" spans="1:9">
      <c r="A157" s="11">
        <v>155</v>
      </c>
      <c r="B157" s="22" t="s">
        <v>358</v>
      </c>
      <c r="C157" s="22" t="s">
        <v>359</v>
      </c>
      <c r="D157" s="22" t="s">
        <v>360</v>
      </c>
      <c r="E157" s="22">
        <v>1</v>
      </c>
      <c r="F157" s="22" t="s">
        <v>196</v>
      </c>
      <c r="G157" s="22">
        <v>25</v>
      </c>
      <c r="H157" s="15"/>
      <c r="I157" s="15">
        <f t="shared" si="4"/>
        <v>0</v>
      </c>
    </row>
    <row r="158" s="3" customFormat="1" ht="36" spans="1:9">
      <c r="A158" s="11">
        <v>156</v>
      </c>
      <c r="B158" s="22" t="s">
        <v>361</v>
      </c>
      <c r="C158" s="22" t="s">
        <v>362</v>
      </c>
      <c r="D158" s="22" t="s">
        <v>363</v>
      </c>
      <c r="E158" s="22">
        <v>30</v>
      </c>
      <c r="F158" s="22" t="s">
        <v>164</v>
      </c>
      <c r="G158" s="22">
        <v>1.2</v>
      </c>
      <c r="H158" s="15"/>
      <c r="I158" s="15">
        <f t="shared" si="4"/>
        <v>0</v>
      </c>
    </row>
    <row r="159" s="3" customFormat="1" ht="14.25" spans="1:9">
      <c r="A159" s="11">
        <v>157</v>
      </c>
      <c r="B159" s="22" t="s">
        <v>364</v>
      </c>
      <c r="C159" s="22" t="s">
        <v>365</v>
      </c>
      <c r="D159" s="22" t="s">
        <v>346</v>
      </c>
      <c r="E159" s="22">
        <v>2</v>
      </c>
      <c r="F159" s="22" t="s">
        <v>164</v>
      </c>
      <c r="G159" s="22">
        <v>20</v>
      </c>
      <c r="H159" s="15"/>
      <c r="I159" s="15">
        <f t="shared" si="4"/>
        <v>0</v>
      </c>
    </row>
    <row r="160" s="3" customFormat="1" ht="14.25" spans="1:9">
      <c r="A160" s="11">
        <v>158</v>
      </c>
      <c r="B160" s="22" t="s">
        <v>366</v>
      </c>
      <c r="C160" s="22" t="s">
        <v>367</v>
      </c>
      <c r="D160" s="22" t="s">
        <v>346</v>
      </c>
      <c r="E160" s="22">
        <v>1</v>
      </c>
      <c r="F160" s="22" t="s">
        <v>164</v>
      </c>
      <c r="G160" s="22">
        <v>35</v>
      </c>
      <c r="H160" s="15"/>
      <c r="I160" s="15">
        <f t="shared" si="4"/>
        <v>0</v>
      </c>
    </row>
    <row r="161" s="3" customFormat="1" ht="14.25" spans="1:9">
      <c r="A161" s="11">
        <v>159</v>
      </c>
      <c r="B161" s="22" t="s">
        <v>368</v>
      </c>
      <c r="C161" s="22" t="s">
        <v>369</v>
      </c>
      <c r="D161" s="22" t="s">
        <v>370</v>
      </c>
      <c r="E161" s="22">
        <v>4</v>
      </c>
      <c r="F161" s="22" t="s">
        <v>164</v>
      </c>
      <c r="G161" s="22">
        <v>30</v>
      </c>
      <c r="H161" s="15"/>
      <c r="I161" s="15">
        <f t="shared" si="4"/>
        <v>0</v>
      </c>
    </row>
    <row r="162" s="3" customFormat="1" ht="14.25" spans="1:9">
      <c r="A162" s="11">
        <v>160</v>
      </c>
      <c r="B162" s="22" t="s">
        <v>371</v>
      </c>
      <c r="C162" s="22" t="s">
        <v>365</v>
      </c>
      <c r="D162" s="22" t="s">
        <v>370</v>
      </c>
      <c r="E162" s="22">
        <v>5</v>
      </c>
      <c r="F162" s="22" t="s">
        <v>164</v>
      </c>
      <c r="G162" s="22">
        <v>58</v>
      </c>
      <c r="H162" s="15"/>
      <c r="I162" s="15">
        <f t="shared" si="4"/>
        <v>0</v>
      </c>
    </row>
    <row r="163" s="3" customFormat="1" ht="14.25" spans="1:9">
      <c r="A163" s="11">
        <v>161</v>
      </c>
      <c r="B163" s="22" t="s">
        <v>372</v>
      </c>
      <c r="C163" s="22" t="s">
        <v>229</v>
      </c>
      <c r="D163" s="22" t="s">
        <v>373</v>
      </c>
      <c r="E163" s="22">
        <v>2</v>
      </c>
      <c r="F163" s="22" t="s">
        <v>196</v>
      </c>
      <c r="G163" s="22">
        <v>105</v>
      </c>
      <c r="H163" s="15"/>
      <c r="I163" s="15">
        <f t="shared" si="4"/>
        <v>0</v>
      </c>
    </row>
    <row r="164" s="3" customFormat="1" ht="14.25" spans="1:9">
      <c r="A164" s="11">
        <v>162</v>
      </c>
      <c r="B164" s="22" t="s">
        <v>374</v>
      </c>
      <c r="C164" s="22" t="s">
        <v>367</v>
      </c>
      <c r="D164" s="22" t="s">
        <v>346</v>
      </c>
      <c r="E164" s="22">
        <v>2</v>
      </c>
      <c r="F164" s="22" t="s">
        <v>164</v>
      </c>
      <c r="G164" s="22">
        <v>28</v>
      </c>
      <c r="H164" s="15"/>
      <c r="I164" s="15">
        <f t="shared" ref="I164:I179" si="5">H164*E164</f>
        <v>0</v>
      </c>
    </row>
    <row r="165" s="3" customFormat="1" ht="24" spans="1:9">
      <c r="A165" s="11">
        <v>163</v>
      </c>
      <c r="B165" s="22" t="s">
        <v>375</v>
      </c>
      <c r="C165" s="22" t="s">
        <v>365</v>
      </c>
      <c r="D165" s="22" t="s">
        <v>346</v>
      </c>
      <c r="E165" s="22">
        <v>5</v>
      </c>
      <c r="F165" s="22" t="s">
        <v>164</v>
      </c>
      <c r="G165" s="22">
        <v>25</v>
      </c>
      <c r="H165" s="15"/>
      <c r="I165" s="15">
        <f t="shared" si="5"/>
        <v>0</v>
      </c>
    </row>
    <row r="166" s="3" customFormat="1" ht="14.25" spans="1:9">
      <c r="A166" s="11">
        <v>164</v>
      </c>
      <c r="B166" s="22" t="s">
        <v>376</v>
      </c>
      <c r="C166" s="22" t="s">
        <v>365</v>
      </c>
      <c r="D166" s="22" t="s">
        <v>346</v>
      </c>
      <c r="E166" s="22">
        <v>2</v>
      </c>
      <c r="F166" s="22" t="s">
        <v>164</v>
      </c>
      <c r="G166" s="22">
        <v>25</v>
      </c>
      <c r="H166" s="15"/>
      <c r="I166" s="15">
        <f t="shared" si="5"/>
        <v>0</v>
      </c>
    </row>
    <row r="167" s="3" customFormat="1" ht="14.25" spans="1:9">
      <c r="A167" s="11">
        <v>165</v>
      </c>
      <c r="B167" s="22" t="s">
        <v>377</v>
      </c>
      <c r="C167" s="22" t="s">
        <v>365</v>
      </c>
      <c r="D167" s="22" t="s">
        <v>346</v>
      </c>
      <c r="E167" s="22">
        <v>2</v>
      </c>
      <c r="F167" s="22" t="s">
        <v>164</v>
      </c>
      <c r="G167" s="22">
        <v>28</v>
      </c>
      <c r="H167" s="15"/>
      <c r="I167" s="15">
        <f t="shared" si="5"/>
        <v>0</v>
      </c>
    </row>
    <row r="168" s="3" customFormat="1" ht="24" spans="1:9">
      <c r="A168" s="11">
        <v>166</v>
      </c>
      <c r="B168" s="22" t="s">
        <v>378</v>
      </c>
      <c r="C168" s="22" t="s">
        <v>379</v>
      </c>
      <c r="D168" s="22" t="s">
        <v>346</v>
      </c>
      <c r="E168" s="22">
        <v>1</v>
      </c>
      <c r="F168" s="22" t="s">
        <v>164</v>
      </c>
      <c r="G168" s="22">
        <v>20</v>
      </c>
      <c r="H168" s="15"/>
      <c r="I168" s="15">
        <f t="shared" si="5"/>
        <v>0</v>
      </c>
    </row>
    <row r="169" s="3" customFormat="1" ht="14.25" spans="1:9">
      <c r="A169" s="11">
        <v>167</v>
      </c>
      <c r="B169" s="22" t="s">
        <v>380</v>
      </c>
      <c r="C169" s="22" t="s">
        <v>367</v>
      </c>
      <c r="D169" s="22" t="s">
        <v>346</v>
      </c>
      <c r="E169" s="22">
        <v>2</v>
      </c>
      <c r="F169" s="22" t="s">
        <v>164</v>
      </c>
      <c r="G169" s="22">
        <v>22</v>
      </c>
      <c r="H169" s="15"/>
      <c r="I169" s="15">
        <f t="shared" si="5"/>
        <v>0</v>
      </c>
    </row>
    <row r="170" s="3" customFormat="1" ht="14.25" spans="1:9">
      <c r="A170" s="11">
        <v>168</v>
      </c>
      <c r="B170" s="22" t="s">
        <v>381</v>
      </c>
      <c r="C170" s="22" t="s">
        <v>365</v>
      </c>
      <c r="D170" s="22" t="s">
        <v>346</v>
      </c>
      <c r="E170" s="22">
        <v>1</v>
      </c>
      <c r="F170" s="22" t="s">
        <v>164</v>
      </c>
      <c r="G170" s="22">
        <v>18</v>
      </c>
      <c r="H170" s="15"/>
      <c r="I170" s="15">
        <f t="shared" si="5"/>
        <v>0</v>
      </c>
    </row>
    <row r="171" s="3" customFormat="1" ht="14.25" spans="1:9">
      <c r="A171" s="11">
        <v>169</v>
      </c>
      <c r="B171" s="22" t="s">
        <v>382</v>
      </c>
      <c r="C171" s="22" t="s">
        <v>365</v>
      </c>
      <c r="D171" s="22" t="s">
        <v>346</v>
      </c>
      <c r="E171" s="22">
        <v>1</v>
      </c>
      <c r="F171" s="22" t="s">
        <v>164</v>
      </c>
      <c r="G171" s="22">
        <v>15</v>
      </c>
      <c r="H171" s="15"/>
      <c r="I171" s="15">
        <f t="shared" si="5"/>
        <v>0</v>
      </c>
    </row>
    <row r="172" s="3" customFormat="1" ht="14.25" spans="1:9">
      <c r="A172" s="11">
        <v>170</v>
      </c>
      <c r="B172" s="22" t="s">
        <v>383</v>
      </c>
      <c r="C172" s="22" t="s">
        <v>384</v>
      </c>
      <c r="D172" s="22" t="s">
        <v>385</v>
      </c>
      <c r="E172" s="22">
        <v>2</v>
      </c>
      <c r="F172" s="22" t="s">
        <v>196</v>
      </c>
      <c r="G172" s="22">
        <v>35</v>
      </c>
      <c r="H172" s="15"/>
      <c r="I172" s="15">
        <f t="shared" si="5"/>
        <v>0</v>
      </c>
    </row>
    <row r="173" s="3" customFormat="1" ht="24" spans="1:9">
      <c r="A173" s="11">
        <v>171</v>
      </c>
      <c r="B173" s="22" t="s">
        <v>386</v>
      </c>
      <c r="C173" s="22" t="s">
        <v>387</v>
      </c>
      <c r="D173" s="22" t="s">
        <v>388</v>
      </c>
      <c r="E173" s="22">
        <v>1</v>
      </c>
      <c r="F173" s="22" t="s">
        <v>164</v>
      </c>
      <c r="G173" s="22">
        <v>60</v>
      </c>
      <c r="H173" s="15"/>
      <c r="I173" s="15">
        <f t="shared" si="5"/>
        <v>0</v>
      </c>
    </row>
    <row r="174" s="3" customFormat="1" ht="14.25" spans="1:9">
      <c r="A174" s="11">
        <v>172</v>
      </c>
      <c r="B174" s="22" t="s">
        <v>389</v>
      </c>
      <c r="C174" s="22" t="s">
        <v>204</v>
      </c>
      <c r="D174" s="22" t="s">
        <v>274</v>
      </c>
      <c r="E174" s="22">
        <v>6</v>
      </c>
      <c r="F174" s="22" t="s">
        <v>196</v>
      </c>
      <c r="G174" s="22">
        <v>15</v>
      </c>
      <c r="H174" s="15"/>
      <c r="I174" s="15">
        <f t="shared" si="5"/>
        <v>0</v>
      </c>
    </row>
    <row r="175" s="3" customFormat="1" ht="14.25" spans="1:9">
      <c r="A175" s="11">
        <v>173</v>
      </c>
      <c r="B175" s="22" t="s">
        <v>390</v>
      </c>
      <c r="C175" s="22" t="s">
        <v>391</v>
      </c>
      <c r="D175" s="22" t="s">
        <v>392</v>
      </c>
      <c r="E175" s="22">
        <v>1</v>
      </c>
      <c r="F175" s="22" t="s">
        <v>196</v>
      </c>
      <c r="G175" s="22">
        <v>88</v>
      </c>
      <c r="H175" s="15"/>
      <c r="I175" s="15">
        <f t="shared" si="5"/>
        <v>0</v>
      </c>
    </row>
    <row r="176" s="3" customFormat="1" ht="24" spans="1:9">
      <c r="A176" s="11">
        <v>174</v>
      </c>
      <c r="B176" s="22" t="s">
        <v>393</v>
      </c>
      <c r="C176" s="22" t="s">
        <v>242</v>
      </c>
      <c r="D176" s="22" t="s">
        <v>346</v>
      </c>
      <c r="E176" s="22">
        <v>5</v>
      </c>
      <c r="F176" s="22" t="s">
        <v>164</v>
      </c>
      <c r="G176" s="22">
        <v>35</v>
      </c>
      <c r="H176" s="15"/>
      <c r="I176" s="15">
        <f t="shared" si="5"/>
        <v>0</v>
      </c>
    </row>
    <row r="177" s="3" customFormat="1" ht="24" spans="1:9">
      <c r="A177" s="11">
        <v>175</v>
      </c>
      <c r="B177" s="22" t="s">
        <v>394</v>
      </c>
      <c r="C177" s="22" t="s">
        <v>354</v>
      </c>
      <c r="D177" s="22" t="s">
        <v>346</v>
      </c>
      <c r="E177" s="22">
        <v>2</v>
      </c>
      <c r="F177" s="22" t="s">
        <v>164</v>
      </c>
      <c r="G177" s="22">
        <v>18</v>
      </c>
      <c r="H177" s="15"/>
      <c r="I177" s="15">
        <f t="shared" si="5"/>
        <v>0</v>
      </c>
    </row>
    <row r="178" s="3" customFormat="1" ht="14.25" spans="1:9">
      <c r="A178" s="11">
        <v>176</v>
      </c>
      <c r="B178" s="22" t="s">
        <v>395</v>
      </c>
      <c r="C178" s="22" t="s">
        <v>245</v>
      </c>
      <c r="D178" s="22" t="s">
        <v>215</v>
      </c>
      <c r="E178" s="22">
        <v>1</v>
      </c>
      <c r="F178" s="22" t="s">
        <v>196</v>
      </c>
      <c r="G178" s="22">
        <v>15</v>
      </c>
      <c r="H178" s="15"/>
      <c r="I178" s="15">
        <f t="shared" si="5"/>
        <v>0</v>
      </c>
    </row>
    <row r="179" s="3" customFormat="1" ht="14.25" spans="1:9">
      <c r="A179" s="11">
        <v>177</v>
      </c>
      <c r="B179" s="22" t="s">
        <v>396</v>
      </c>
      <c r="C179" s="22" t="s">
        <v>397</v>
      </c>
      <c r="D179" s="22" t="s">
        <v>398</v>
      </c>
      <c r="E179" s="22">
        <v>2</v>
      </c>
      <c r="F179" s="22" t="s">
        <v>27</v>
      </c>
      <c r="G179" s="22">
        <v>26</v>
      </c>
      <c r="H179" s="15"/>
      <c r="I179" s="15">
        <f t="shared" si="5"/>
        <v>0</v>
      </c>
    </row>
    <row r="180" s="3" customFormat="1" ht="18.75" spans="1:9">
      <c r="A180" s="26" t="s">
        <v>399</v>
      </c>
      <c r="B180" s="26"/>
      <c r="C180" s="26"/>
      <c r="D180" s="27"/>
      <c r="E180" s="26"/>
      <c r="F180" s="26"/>
      <c r="G180" s="26"/>
      <c r="H180" s="26"/>
      <c r="I180" s="26">
        <f>SUM(I3:I179)</f>
        <v>0</v>
      </c>
    </row>
    <row r="181" ht="14.25" spans="1:9">
      <c r="A181" s="28" t="s">
        <v>400</v>
      </c>
      <c r="B181" s="28"/>
      <c r="C181" s="28"/>
      <c r="D181" s="28"/>
      <c r="E181" s="28"/>
      <c r="F181" s="28"/>
      <c r="G181" s="28"/>
      <c r="H181" s="28"/>
      <c r="I181" s="28"/>
    </row>
  </sheetData>
  <mergeCells count="3">
    <mergeCell ref="A1:I1"/>
    <mergeCell ref="A180:H180"/>
    <mergeCell ref="A181:I18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叶枫o(∩_∩)</cp:lastModifiedBy>
  <dcterms:created xsi:type="dcterms:W3CDTF">2006-09-16T00:00:00Z</dcterms:created>
  <dcterms:modified xsi:type="dcterms:W3CDTF">2026-01-19T07:32:13Z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0D3EE971ED064491934B6CA41D744ECC_12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