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预算" sheetId="277" r:id="rId1"/>
  </sheets>
  <definedNames>
    <definedName name="_xlnm.Print_Titles" localSheetId="0">预算!$2:$2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<sst xmlns="http://schemas.openxmlformats.org/spreadsheetml/2006/main" count="56" uniqueCount="48">
  <si>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附件1：基础医学院实验楼维修项目报价表</t>
  </si>
  <si>
    <t>序号</t>
  </si>
  <si>
    <t>维修项目</t>
  </si>
  <si>
    <t>维修要求</t>
  </si>
  <si>
    <t>单位</t>
  </si>
  <si>
    <t>量</t>
  </si>
  <si>
    <t>最高单价限价（元）</t>
  </si>
  <si>
    <t>最高总价限价（元）</t>
  </si>
  <si>
    <t>报价单价</t>
  </si>
  <si>
    <t>报价总价</t>
  </si>
  <si>
    <t>一</t>
  </si>
  <si>
    <t>安装隔热层</t>
  </si>
  <si>
    <t>四楼楼顶隔热层拆除与安装</t>
  </si>
  <si>
    <t>1.拆除旧的隔热层：
（1）人工单项拆除隔热层
（2）人工清运拆除废料
（3）拆除废料外运人工装自卸汽车运10km
2.新隔热层安装
（1）天面隔热：水泥隔热砖300mmx300mmx90mm水泥砂浆
（2）人工垂直运输水泥到4楼顶
（3）人工垂直运输中砂4楼顶
（4）人工垂直运输砌块4楼顶
3.卫生清洁</t>
  </si>
  <si>
    <r>
      <rPr>
        <sz val="12"/>
        <rFont val="宋体"/>
        <charset val="134"/>
      </rPr>
      <t>m</t>
    </r>
    <r>
      <rPr>
        <vertAlign val="superscript"/>
        <sz val="12"/>
        <rFont val="宋体"/>
        <charset val="134"/>
      </rPr>
      <t>2</t>
    </r>
  </si>
  <si>
    <t>五楼楼顶隔热层安装</t>
  </si>
  <si>
    <t>新隔热层安装：
1.天面隔热水泥隔热砖300mmx300mmx90mm水泥砂浆
2.人工垂直运输水泥5楼
3.人工垂直运输中砂5楼顶
4.人工垂直运输砌块5楼顶
5.卫生清洁</t>
  </si>
  <si>
    <t>二</t>
  </si>
  <si>
    <t>四楼、五楼实验室铝窗维修（50个）</t>
  </si>
  <si>
    <t>拆、装不锈钢护栏</t>
  </si>
  <si>
    <t>1、栏杆、栏板拆除 金属 高40cm
2、铝窗维修后重新安装拆卸不锈钢栏杆</t>
  </si>
  <si>
    <t>个</t>
  </si>
  <si>
    <t>拆旧窗门更换换轮子等部件</t>
  </si>
  <si>
    <t>更换铝窗门锁，跟换换304加厚不锈钢滑轮</t>
  </si>
  <si>
    <t>安装防雨毛条</t>
  </si>
  <si>
    <t>安装90铝窗系列防雨加厚毛条</t>
  </si>
  <si>
    <t>m</t>
  </si>
  <si>
    <t>窗台接蓬窗边补漏</t>
  </si>
  <si>
    <t>窗台接缝钢丝轮清洁清洗、裂缝柔性腻子修补、铝合金接缝白云密封胶填充补漏</t>
  </si>
  <si>
    <t>三</t>
  </si>
  <si>
    <t>四楼、五楼补漏与维护（楼顶及外墙）</t>
  </si>
  <si>
    <t>楼板裂缝、女儿墙接缝注浆补漏</t>
  </si>
  <si>
    <t>1、裂缝防水修补 注浆；
2、裂缝、蜂窝处间隔10cm钻孔、安装止水针头、高压灌注亲水性、油溶性聚氨酯；
3、待干拆除针头扇环保灰复原；
4、全部采用国标材料施工；
5、质保年限为5年。</t>
  </si>
  <si>
    <t>外墙裂缝、局部涂刷防水（含蜘蛛人高空作业费）</t>
  </si>
  <si>
    <t>1、外墙裂缝、局部涂刷防水（含蜘蛛人高空作业费）；
2、外墙开裂处填充修补；
3、修补位置涂刷科顺国标透明防水胶；
4、全部采用国标材料施工；
5、质保年限为5年。</t>
  </si>
  <si>
    <t>处</t>
  </si>
  <si>
    <t>瓷砖胶水泥混合填充灌缝</t>
  </si>
  <si>
    <t>1、瓷砖胶水泥混合填充灌缝；
2、全部采用国标材料施工；
3、质保年限为5年。</t>
  </si>
  <si>
    <t>水泥砂浆楼地面</t>
  </si>
  <si>
    <t>1、楼地面水泥砂浆找平层 混凝土或硬基层上 20mm//换: 水泥砂浆 1:3</t>
  </si>
  <si>
    <t>四</t>
  </si>
  <si>
    <t>五楼安装不锈钢门</t>
  </si>
  <si>
    <t>5幅全板带量子门，门框40*60*1.1mm实厚；材质304，不锈钢板1.0mm实厚；门扇50mm*50mm*1.1mm实厚；门洞3m*1.5m*2个，含锁，扇叶，安装</t>
  </si>
  <si>
    <t>五</t>
  </si>
  <si>
    <t>一楼水槽漏水维修</t>
  </si>
  <si>
    <t>切割瓷片接缝，水补漏填注；水槽底缝补漏,采用国标材料施工，质保年限2年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</si>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</sst>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  <font>
      <vertAlign val="super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topLeftCell="A12" workbookViewId="0">
      <selection activeCell="K25" sqref="K25"/>
    </sheetView>
  </sheetViews>
  <sheetFormatPr defaultColWidth="8.75" defaultRowHeight="14.25"/>
  <cols>
    <col min="1" max="1" width="5.25" style="3" customWidth="1"/>
    <col min="2" max="2" width="26.75" style="4" customWidth="1"/>
    <col min="3" max="3" width="40.875" style="4" customWidth="1"/>
    <col min="4" max="4" width="8.125" style="3" customWidth="1"/>
    <col min="5" max="5" width="6" style="3" customWidth="1"/>
    <col min="6" max="6" width="8.875" style="3" customWidth="1"/>
    <col min="7" max="7" width="8.5" style="3" customWidth="1"/>
    <col min="8" max="8" width="10.625" style="3" customWidth="1"/>
    <col min="9" max="9" width="11.5" style="3" customWidth="1"/>
    <col min="10" max="16384" width="8.75" style="3"/>
  </cols>
  <sheetData>
    <row r="1" ht="53.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2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8" t="s">
        <v>7</v>
      </c>
      <c r="H2" s="6" t="s">
        <v>8</v>
      </c>
      <c r="I2" s="6" t="s">
        <v>9</v>
      </c>
    </row>
    <row r="3" s="1" customFormat="1" ht="36" customHeight="1" spans="1:9">
      <c r="A3" s="6" t="s">
        <v>10</v>
      </c>
      <c r="B3" s="9" t="s">
        <v>11</v>
      </c>
      <c r="C3" s="6"/>
      <c r="D3" s="7"/>
      <c r="E3" s="6"/>
      <c r="F3" s="6"/>
      <c r="G3" s="6"/>
      <c r="H3" s="6"/>
      <c r="I3" s="6"/>
    </row>
    <row r="4" s="2" customFormat="1" ht="155" customHeight="1" spans="1:9">
      <c r="A4" s="10">
        <v>1</v>
      </c>
      <c r="B4" s="11" t="s">
        <v>12</v>
      </c>
      <c r="C4" s="12" t="s">
        <v>13</v>
      </c>
      <c r="D4" s="13" t="s">
        <v>14</v>
      </c>
      <c r="E4" s="10">
        <v>328</v>
      </c>
      <c r="F4" s="10">
        <v>185</v>
      </c>
      <c r="G4" s="10">
        <f>E4*F4</f>
        <v>60680</v>
      </c>
      <c r="H4" s="10"/>
      <c r="I4" s="10"/>
    </row>
    <row r="5" s="1" customFormat="1" ht="110" customHeight="1" spans="1:9">
      <c r="A5" s="10">
        <v>2</v>
      </c>
      <c r="B5" s="11" t="s">
        <v>15</v>
      </c>
      <c r="C5" s="11" t="s">
        <v>16</v>
      </c>
      <c r="D5" s="13" t="s">
        <v>14</v>
      </c>
      <c r="E5" s="10">
        <v>268</v>
      </c>
      <c r="F5" s="10">
        <v>132</v>
      </c>
      <c r="G5" s="10">
        <f t="shared" ref="G5:G17" si="0">E5*F5</f>
        <v>35376</v>
      </c>
      <c r="H5" s="6"/>
      <c r="I5" s="6"/>
    </row>
    <row r="6" s="1" customFormat="1" ht="36" customHeight="1" spans="1:9">
      <c r="A6" s="10" t="s">
        <v>17</v>
      </c>
      <c r="B6" s="14" t="s">
        <v>18</v>
      </c>
      <c r="C6" s="15"/>
      <c r="D6" s="7"/>
      <c r="E6" s="6"/>
      <c r="F6" s="10"/>
      <c r="G6" s="10"/>
      <c r="H6" s="6"/>
      <c r="I6" s="6"/>
    </row>
    <row r="7" s="1" customFormat="1" ht="36" customHeight="1" spans="1:9">
      <c r="A7" s="10">
        <v>1</v>
      </c>
      <c r="B7" s="11" t="s">
        <v>19</v>
      </c>
      <c r="C7" s="11" t="s">
        <v>20</v>
      </c>
      <c r="D7" s="13" t="s">
        <v>21</v>
      </c>
      <c r="E7" s="10">
        <v>16</v>
      </c>
      <c r="F7" s="10">
        <v>295</v>
      </c>
      <c r="G7" s="10">
        <f t="shared" si="0"/>
        <v>4720</v>
      </c>
      <c r="H7" s="6"/>
      <c r="I7" s="6"/>
    </row>
    <row r="8" s="1" customFormat="1" ht="36" customHeight="1" spans="1:9">
      <c r="A8" s="10">
        <v>2</v>
      </c>
      <c r="B8" s="11" t="s">
        <v>22</v>
      </c>
      <c r="C8" s="11" t="s">
        <v>23</v>
      </c>
      <c r="D8" s="13" t="s">
        <v>21</v>
      </c>
      <c r="E8" s="10">
        <v>100</v>
      </c>
      <c r="F8" s="10">
        <v>35</v>
      </c>
      <c r="G8" s="10">
        <f t="shared" si="0"/>
        <v>3500</v>
      </c>
      <c r="H8" s="6"/>
      <c r="I8" s="6"/>
    </row>
    <row r="9" s="1" customFormat="1" ht="36" customHeight="1" spans="1:9">
      <c r="A9" s="10">
        <v>3</v>
      </c>
      <c r="B9" s="11" t="s">
        <v>24</v>
      </c>
      <c r="C9" s="11" t="s">
        <v>25</v>
      </c>
      <c r="D9" s="13" t="s">
        <v>26</v>
      </c>
      <c r="E9" s="10">
        <v>360</v>
      </c>
      <c r="F9" s="10">
        <v>3.5</v>
      </c>
      <c r="G9" s="10">
        <f t="shared" si="0"/>
        <v>1260</v>
      </c>
      <c r="H9" s="6"/>
      <c r="I9" s="6"/>
    </row>
    <row r="10" s="1" customFormat="1" ht="36" customHeight="1" spans="1:9">
      <c r="A10" s="10">
        <v>4</v>
      </c>
      <c r="B10" s="11" t="s">
        <v>27</v>
      </c>
      <c r="C10" s="11" t="s">
        <v>28</v>
      </c>
      <c r="D10" s="13" t="s">
        <v>26</v>
      </c>
      <c r="E10" s="10">
        <v>165</v>
      </c>
      <c r="F10" s="10">
        <v>35</v>
      </c>
      <c r="G10" s="10">
        <f t="shared" si="0"/>
        <v>5775</v>
      </c>
      <c r="H10" s="6"/>
      <c r="I10" s="6"/>
    </row>
    <row r="11" s="1" customFormat="1" ht="53.1" customHeight="1" spans="1:9">
      <c r="A11" s="10" t="s">
        <v>29</v>
      </c>
      <c r="B11" s="14" t="s">
        <v>30</v>
      </c>
      <c r="C11" s="11"/>
      <c r="D11" s="7"/>
      <c r="E11" s="6"/>
      <c r="F11" s="10"/>
      <c r="G11" s="10"/>
      <c r="H11" s="6"/>
      <c r="I11" s="6"/>
    </row>
    <row r="12" s="1" customFormat="1" ht="87.75" customHeight="1" spans="1:9">
      <c r="A12" s="10">
        <v>1</v>
      </c>
      <c r="B12" s="11" t="s">
        <v>31</v>
      </c>
      <c r="C12" s="11" t="s">
        <v>32</v>
      </c>
      <c r="D12" s="13" t="s">
        <v>26</v>
      </c>
      <c r="E12" s="10">
        <v>33</v>
      </c>
      <c r="F12" s="10">
        <v>122.34</v>
      </c>
      <c r="G12" s="10">
        <f t="shared" si="0"/>
        <v>4037.22</v>
      </c>
      <c r="H12" s="6"/>
      <c r="I12" s="6"/>
    </row>
    <row r="13" s="1" customFormat="1" ht="87" customHeight="1" spans="1:9">
      <c r="A13" s="10">
        <v>2</v>
      </c>
      <c r="B13" s="11" t="s">
        <v>33</v>
      </c>
      <c r="C13" s="11" t="s">
        <v>34</v>
      </c>
      <c r="D13" s="13" t="s">
        <v>35</v>
      </c>
      <c r="E13" s="10">
        <v>8</v>
      </c>
      <c r="F13" s="10">
        <v>819.47</v>
      </c>
      <c r="G13" s="10">
        <f t="shared" si="0"/>
        <v>6555.76</v>
      </c>
      <c r="H13" s="6"/>
      <c r="I13" s="6"/>
    </row>
    <row r="14" s="1" customFormat="1" ht="46.5" customHeight="1" spans="1:9">
      <c r="A14" s="10">
        <v>3</v>
      </c>
      <c r="B14" s="11" t="s">
        <v>36</v>
      </c>
      <c r="C14" s="11" t="s">
        <v>37</v>
      </c>
      <c r="D14" s="13" t="s">
        <v>14</v>
      </c>
      <c r="E14" s="10">
        <v>300</v>
      </c>
      <c r="F14" s="10">
        <v>12.53</v>
      </c>
      <c r="G14" s="10">
        <f t="shared" si="0"/>
        <v>3759</v>
      </c>
      <c r="H14" s="6"/>
      <c r="I14" s="6"/>
    </row>
    <row r="15" s="1" customFormat="1" ht="36" customHeight="1" spans="1:9">
      <c r="A15" s="10">
        <v>4</v>
      </c>
      <c r="B15" s="11" t="s">
        <v>38</v>
      </c>
      <c r="C15" s="11" t="s">
        <v>39</v>
      </c>
      <c r="D15" s="13" t="s">
        <v>14</v>
      </c>
      <c r="E15" s="10">
        <v>300</v>
      </c>
      <c r="F15" s="10">
        <v>15.01</v>
      </c>
      <c r="G15" s="10">
        <f t="shared" si="0"/>
        <v>4503</v>
      </c>
      <c r="H15" s="6"/>
      <c r="I15" s="6"/>
    </row>
    <row r="16" s="1" customFormat="1" ht="64.5" customHeight="1" spans="1:9">
      <c r="A16" s="6" t="s">
        <v>40</v>
      </c>
      <c r="B16" s="14" t="s">
        <v>41</v>
      </c>
      <c r="C16" s="11" t="s">
        <v>42</v>
      </c>
      <c r="D16" s="13" t="s">
        <v>14</v>
      </c>
      <c r="E16" s="10">
        <v>9</v>
      </c>
      <c r="F16" s="10">
        <v>840</v>
      </c>
      <c r="G16" s="10">
        <f t="shared" si="0"/>
        <v>7560</v>
      </c>
      <c r="H16" s="6"/>
      <c r="I16" s="6"/>
    </row>
    <row r="17" s="1" customFormat="1" ht="39.75" customHeight="1" spans="1:9">
      <c r="A17" s="6" t="s">
        <v>43</v>
      </c>
      <c r="B17" s="14" t="s">
        <v>44</v>
      </c>
      <c r="C17" s="11" t="s">
        <v>45</v>
      </c>
      <c r="D17" s="13" t="s">
        <v>26</v>
      </c>
      <c r="E17" s="10">
        <v>9</v>
      </c>
      <c r="F17" s="10">
        <v>110</v>
      </c>
      <c r="G17" s="10">
        <f t="shared" si="0"/>
        <v>990</v>
      </c>
      <c r="H17" s="6"/>
      <c r="I17" s="6"/>
    </row>
    <row r="18" s="1" customFormat="1" ht="39.75" customHeight="1" spans="1:9">
      <c r="A18" s="10"/>
      <c r="B18" s="16" t="s">
        <v>46</v>
      </c>
      <c r="C18" s="17"/>
      <c r="D18" s="17"/>
      <c r="E18" s="17"/>
      <c r="F18" s="18"/>
      <c r="G18" s="10">
        <f>SUM(G4:G17)</f>
        <v>138715.98</v>
      </c>
      <c r="H18" s="6" t="s">
        <v>47</v>
      </c>
      <c r="I18" s="6"/>
    </row>
  </sheetData>
  <mergeCells count="2">
    <mergeCell ref="A1:G1"/>
    <mergeCell ref="B18:F18"/>
  </mergeCells>
  <pageMargins left="0.669291338582677" right="0.31496062992126" top="0.551181102362205" bottom="0.6" header="0.511811023622047" footer="0.32"/>
  <pageSetup paperSize="9" scale="7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波波</cp:lastModifiedBy>
  <dcterms:created xsi:type="dcterms:W3CDTF">2019-04-08T02:06:00Z</dcterms:created>
  <cp:lastPrinted>2025-07-18T02:57:00Z</cp:lastPrinted>
  <dcterms:modified xsi:type="dcterms:W3CDTF">2025-07-22T09:00:05Z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BFD76C4FB6BA4CC1B739173F1B589946_12</vt:lpwstr>
  </property>
</Properties>
</file>